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110" windowWidth="11340" windowHeight="6540" activeTab="0"/>
  </bookViews>
  <sheets>
    <sheet name="consolressolid" sheetId="1" r:id="rId1"/>
  </sheets>
  <definedNames>
    <definedName name="_xlnm.Print_Area" localSheetId="0">'consolressolid'!$A$1:$H$60</definedName>
  </definedNames>
  <calcPr fullCalcOnLoad="1"/>
</workbook>
</file>

<file path=xl/sharedStrings.xml><?xml version="1.0" encoding="utf-8"?>
<sst xmlns="http://schemas.openxmlformats.org/spreadsheetml/2006/main" count="111" uniqueCount="53">
  <si>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</si>
  <si>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</si>
  <si>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</si>
  <si>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</si>
  <si>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</si>
  <si>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</si>
  <si>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</si>
  <si>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Outras Ações</t>
  </si>
  <si>
    <t>Regionalização</t>
  </si>
  <si>
    <t>VI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</si>
  <si>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</si>
  <si>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</si>
  <si>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</si>
  <si>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</si>
  <si>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</si>
  <si>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</si>
  <si>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Fomentar a organização e implementação da coleta e separação de materiais recicláveis nos municípios do Estado, em órgãos públicos e entidades privadas</t>
  </si>
  <si>
    <t xml:space="preserve">Promover o gerenciamento dos resíduos sólidos, de forma sustentável e integrada, entre os diversos seguimentos da sociedade e a capacitação de recursos humanos envolvidos nas atividades de coleta, separação e disposição adequada de resíduos sólidos nos municípios do Estado. </t>
  </si>
  <si>
    <t xml:space="preserve">Promover a destinação final adequada dos resíduos sólidos dos municípios do Estado </t>
  </si>
  <si>
    <t xml:space="preserve">Promover a destinação final adequada dos resíduos sólidos e a recuperação das áreas degradadas pelos lixões nos municípios do Estado </t>
  </si>
  <si>
    <t>Conscientizar e envolver a população dos municípios do Estado para o gerenciamento integrado dos resíduos sólidos</t>
  </si>
  <si>
    <t>município</t>
  </si>
  <si>
    <t>Inserir as famílias de catadores em programas sociais governamentais e não governamentais para a retirada de crianças e jovens dos lixões e profissionalizar as atividades dos adultos</t>
  </si>
  <si>
    <t>2007 (previsão)</t>
  </si>
  <si>
    <t>Municípios com coleta total do lixo</t>
  </si>
  <si>
    <t>Municípios com disposição adequada do lixo</t>
  </si>
  <si>
    <t>Fomento à elaboração de Planos de Gerenciamento Integrado de Resíduos Sólidos (PGIRS)</t>
  </si>
  <si>
    <t>Municípios com empreendimentos tratamento, separação e reciclagem de resíduos sólidos instalados</t>
  </si>
  <si>
    <t>Pessoas empregadas no tratamento, separação e reciclagem de resíduos sólidos</t>
  </si>
  <si>
    <t>Em Construção</t>
  </si>
  <si>
    <t>pessoas</t>
  </si>
  <si>
    <t>Organizar as atividades de coleta, tratamento e destinação final dos resíduos sólidos dos municípios do Estado</t>
  </si>
  <si>
    <t>Fomento à elaboração de projetos de engenharia de aterros sanitários</t>
  </si>
  <si>
    <t xml:space="preserve">Fomento à implantação de aterros sanitários e a recuperação de lixões </t>
  </si>
  <si>
    <t>Sensibilização da população para a gestão de resíduos sólidos</t>
  </si>
  <si>
    <t xml:space="preserve">Apoio à a implementação de programas sociais nos municípios </t>
  </si>
  <si>
    <t>Gestão de Resíduos Sólidos</t>
  </si>
  <si>
    <t>"bolsa de resíduos sólidos" criada</t>
  </si>
  <si>
    <t>Unidade</t>
  </si>
  <si>
    <t>Dados Financeiros dos Programa</t>
  </si>
  <si>
    <t>III, IV, VII</t>
  </si>
  <si>
    <t>unidade</t>
  </si>
  <si>
    <t>Apoio à implantação de coleta seletiva de materiais recicláveis</t>
  </si>
  <si>
    <t xml:space="preserve">Fomento à criação da "Bolsa  de Resíduos Sólidos" </t>
  </si>
  <si>
    <t xml:space="preserve">Estimular a sistematização de informações relativas à oferta e procura de materiais recicláveis </t>
  </si>
  <si>
    <t>Qualificar mão-de-obra para atividades de coleta, tratamento e destinação final dos resíduos sólidos</t>
  </si>
  <si>
    <t>municípios com planos elaborados</t>
  </si>
  <si>
    <t>municípios com projetos técnicos elaborados</t>
  </si>
  <si>
    <t xml:space="preserve">Capacitação para atividades profissionais relacionadas a  coleta, tratamento e destinação final dos resíduos sólidos  </t>
  </si>
  <si>
    <t>municípios com projetos técnicos implantados</t>
  </si>
  <si>
    <t>cursos realizados</t>
  </si>
  <si>
    <t>eventos realizados</t>
  </si>
  <si>
    <t>municípios atendidos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</si>
</sst>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6" fillId="0" borderId="2" xfId="0" applyFont="1" applyBorder="1" applyAlignment="1" applyProtection="1">
      <alignment horizontal="justify" vertical="justify" wrapText="1"/>
      <protection hidden="1"/>
    </xf>
    <xf numFmtId="0" fontId="7" fillId="0" borderId="3" xfId="0" applyFont="1" applyBorder="1" applyAlignment="1" applyProtection="1">
      <alignment horizontal="justify" vertical="justify" wrapText="1"/>
      <protection hidden="1"/>
    </xf>
    <xf numFmtId="0" fontId="7" fillId="0" borderId="4" xfId="0" applyFont="1" applyBorder="1" applyAlignment="1" applyProtection="1">
      <alignment horizontal="justify" vertical="justify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4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justify" vertical="center" wrapText="1"/>
      <protection hidden="1"/>
    </xf>
    <xf numFmtId="0" fontId="4" fillId="0" borderId="4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65" fontId="4" fillId="0" borderId="5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vertical="center"/>
      <protection hidden="1"/>
    </xf>
    <xf numFmtId="165" fontId="4" fillId="0" borderId="6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horizontal="left" vertical="center"/>
      <protection hidden="1"/>
    </xf>
    <xf numFmtId="165" fontId="4" fillId="0" borderId="7" xfId="0" applyNumberFormat="1" applyFont="1" applyFill="1" applyBorder="1" applyAlignment="1" applyProtection="1">
      <alignment horizontal="center" vertical="center"/>
      <protection hidden="1"/>
    </xf>
    <xf numFmtId="6" fontId="4" fillId="0" borderId="2" xfId="0" applyNumberFormat="1" applyFont="1" applyBorder="1" applyAlignment="1" applyProtection="1">
      <alignment horizontal="justify" vertical="center" shrinkToFit="1"/>
      <protection hidden="1"/>
    </xf>
    <xf numFmtId="0" fontId="3" fillId="0" borderId="4" xfId="0" applyFont="1" applyBorder="1" applyAlignment="1" applyProtection="1">
      <alignment horizontal="justify" vertical="center" shrinkToFit="1"/>
      <protection hidden="1"/>
    </xf>
    <xf numFmtId="6" fontId="4" fillId="0" borderId="2" xfId="0" applyNumberFormat="1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vertical="center"/>
      <protection hidden="1"/>
    </xf>
    <xf numFmtId="3" fontId="4" fillId="0" borderId="2" xfId="0" applyNumberFormat="1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3" fontId="4" fillId="0" borderId="2" xfId="0" applyNumberFormat="1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8" xfId="0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75" zoomScaleNormal="50" zoomScaleSheetLayoutView="75" workbookViewId="0" topLeftCell="A1">
      <selection activeCell="A1" sqref="A1:IV16384"/>
    </sheetView>
  </sheetViews>
  <sheetFormatPr defaultColWidth="9.140625" defaultRowHeight="12.75"/>
  <cols>
    <col min="1" max="1" width="24.140625" style="3" customWidth="1"/>
    <col min="2" max="2" width="9.140625" style="52" customWidth="1"/>
    <col min="3" max="3" width="76.00390625" style="52" customWidth="1"/>
    <col min="4" max="4" width="24.00390625" style="3" customWidth="1"/>
    <col min="5" max="5" width="24.28125" style="3" customWidth="1"/>
    <col min="6" max="6" width="24.00390625" style="3" customWidth="1"/>
    <col min="7" max="7" width="24.28125" style="3" customWidth="1"/>
    <col min="8" max="8" width="24.57421875" style="53" customWidth="1"/>
    <col min="9" max="16384" width="9.140625" style="3" customWidth="1"/>
  </cols>
  <sheetData>
    <row r="1" spans="1:8" ht="30" customHeight="1">
      <c r="A1" s="1" t="s">
        <v>11</v>
      </c>
      <c r="B1" s="1"/>
      <c r="C1" s="2" t="s">
        <v>36</v>
      </c>
      <c r="D1" s="2"/>
      <c r="E1" s="2"/>
      <c r="F1" s="2"/>
      <c r="G1" s="2"/>
      <c r="H1" s="2"/>
    </row>
    <row r="2" spans="1:8" ht="42" customHeight="1">
      <c r="A2" s="1" t="s">
        <v>12</v>
      </c>
      <c r="B2" s="1"/>
      <c r="C2" s="4" t="s">
        <v>17</v>
      </c>
      <c r="D2" s="5"/>
      <c r="E2" s="5"/>
      <c r="F2" s="5"/>
      <c r="G2" s="5"/>
      <c r="H2" s="6"/>
    </row>
    <row r="3" spans="1:8" ht="18" customHeight="1">
      <c r="A3" s="1" t="s">
        <v>0</v>
      </c>
      <c r="B3" s="1"/>
      <c r="C3" s="1"/>
      <c r="D3" s="7" t="s">
        <v>1</v>
      </c>
      <c r="E3" s="8" t="s">
        <v>2</v>
      </c>
      <c r="F3" s="8"/>
      <c r="G3" s="8" t="s">
        <v>3</v>
      </c>
      <c r="H3" s="8"/>
    </row>
    <row r="4" spans="1:8" ht="21" customHeight="1">
      <c r="A4" s="9" t="s">
        <v>24</v>
      </c>
      <c r="B4" s="9"/>
      <c r="C4" s="9"/>
      <c r="D4" s="10" t="s">
        <v>21</v>
      </c>
      <c r="E4" s="11" t="s">
        <v>29</v>
      </c>
      <c r="F4" s="11"/>
      <c r="G4" s="11">
        <v>10</v>
      </c>
      <c r="H4" s="11"/>
    </row>
    <row r="5" spans="1:8" ht="21" customHeight="1">
      <c r="A5" s="9" t="s">
        <v>25</v>
      </c>
      <c r="B5" s="9"/>
      <c r="C5" s="9"/>
      <c r="D5" s="10" t="s">
        <v>21</v>
      </c>
      <c r="E5" s="11" t="s">
        <v>29</v>
      </c>
      <c r="F5" s="11"/>
      <c r="G5" s="11">
        <v>10</v>
      </c>
      <c r="H5" s="11"/>
    </row>
    <row r="6" spans="1:8" ht="27" customHeight="1">
      <c r="A6" s="12" t="s">
        <v>27</v>
      </c>
      <c r="B6" s="13"/>
      <c r="C6" s="14"/>
      <c r="D6" s="10" t="s">
        <v>21</v>
      </c>
      <c r="E6" s="11" t="s">
        <v>29</v>
      </c>
      <c r="F6" s="11"/>
      <c r="G6" s="11"/>
      <c r="H6" s="11"/>
    </row>
    <row r="7" spans="1:8" ht="21" customHeight="1">
      <c r="A7" s="9" t="s">
        <v>28</v>
      </c>
      <c r="B7" s="9"/>
      <c r="C7" s="9"/>
      <c r="D7" s="10" t="s">
        <v>30</v>
      </c>
      <c r="E7" s="11" t="s">
        <v>29</v>
      </c>
      <c r="F7" s="11"/>
      <c r="G7" s="11"/>
      <c r="H7" s="11"/>
    </row>
    <row r="8" spans="1:8" ht="15" customHeight="1">
      <c r="A8" s="8" t="s">
        <v>39</v>
      </c>
      <c r="B8" s="8"/>
      <c r="C8" s="8"/>
      <c r="D8" s="15">
        <v>2004</v>
      </c>
      <c r="E8" s="15">
        <v>2005</v>
      </c>
      <c r="F8" s="15">
        <v>2006</v>
      </c>
      <c r="G8" s="15">
        <v>2007</v>
      </c>
      <c r="H8" s="15" t="s">
        <v>4</v>
      </c>
    </row>
    <row r="9" spans="1:8" ht="27.75" customHeight="1">
      <c r="A9" s="8"/>
      <c r="B9" s="8"/>
      <c r="C9" s="8"/>
      <c r="D9" s="16">
        <f>D60</f>
        <v>1857014</v>
      </c>
      <c r="E9" s="16">
        <f>E60</f>
        <v>1721303</v>
      </c>
      <c r="F9" s="16">
        <f>F60</f>
        <v>2359510</v>
      </c>
      <c r="G9" s="16">
        <f>G60</f>
        <v>2209509</v>
      </c>
      <c r="H9" s="16">
        <f>H60</f>
        <v>8147336</v>
      </c>
    </row>
    <row r="10" spans="1:8" ht="9.75" customHeight="1">
      <c r="A10" s="17"/>
      <c r="B10" s="18"/>
      <c r="C10" s="18"/>
      <c r="D10" s="18"/>
      <c r="E10" s="18"/>
      <c r="F10" s="18"/>
      <c r="G10" s="18"/>
      <c r="H10" s="19"/>
    </row>
    <row r="11" spans="1:8" ht="15">
      <c r="A11" s="20" t="s">
        <v>5</v>
      </c>
      <c r="B11" s="20"/>
      <c r="C11" s="20"/>
      <c r="D11" s="21">
        <v>2004</v>
      </c>
      <c r="E11" s="21">
        <v>2005</v>
      </c>
      <c r="F11" s="21">
        <v>2006</v>
      </c>
      <c r="G11" s="21" t="s">
        <v>23</v>
      </c>
      <c r="H11" s="21" t="s">
        <v>4</v>
      </c>
    </row>
    <row r="12" spans="1:8" ht="15">
      <c r="A12" s="20"/>
      <c r="B12" s="20"/>
      <c r="C12" s="20"/>
      <c r="D12" s="21" t="s">
        <v>13</v>
      </c>
      <c r="E12" s="21" t="s">
        <v>13</v>
      </c>
      <c r="F12" s="21" t="s">
        <v>13</v>
      </c>
      <c r="G12" s="21" t="s">
        <v>13</v>
      </c>
      <c r="H12" s="21" t="s">
        <v>13</v>
      </c>
    </row>
    <row r="13" spans="1:8" ht="32.25" customHeight="1">
      <c r="A13" s="22" t="s">
        <v>6</v>
      </c>
      <c r="B13" s="23" t="s">
        <v>26</v>
      </c>
      <c r="C13" s="24"/>
      <c r="D13" s="25">
        <v>8</v>
      </c>
      <c r="E13" s="25">
        <v>9</v>
      </c>
      <c r="F13" s="25">
        <v>10</v>
      </c>
      <c r="G13" s="25">
        <v>10</v>
      </c>
      <c r="H13" s="25">
        <f>SUM($D13+$E13+$F13+$G13)</f>
        <v>37</v>
      </c>
    </row>
    <row r="14" spans="1:8" ht="34.5" customHeight="1">
      <c r="A14" s="26" t="s">
        <v>14</v>
      </c>
      <c r="B14" s="12" t="s">
        <v>31</v>
      </c>
      <c r="C14" s="14"/>
      <c r="D14" s="25"/>
      <c r="E14" s="25"/>
      <c r="F14" s="25"/>
      <c r="G14" s="25"/>
      <c r="H14" s="25"/>
    </row>
    <row r="15" spans="1:8" ht="19.5" customHeight="1">
      <c r="A15" s="22" t="s">
        <v>15</v>
      </c>
      <c r="B15" s="27" t="s">
        <v>46</v>
      </c>
      <c r="C15" s="27"/>
      <c r="D15" s="28">
        <v>299729</v>
      </c>
      <c r="E15" s="28">
        <v>299728</v>
      </c>
      <c r="F15" s="28">
        <v>404630</v>
      </c>
      <c r="G15" s="28">
        <v>404629</v>
      </c>
      <c r="H15" s="28">
        <f>SUM(D15+E15+F15+G15)</f>
        <v>1408716</v>
      </c>
    </row>
    <row r="16" spans="1:8" ht="19.5" customHeight="1">
      <c r="A16" s="26" t="s">
        <v>1</v>
      </c>
      <c r="B16" s="29" t="s">
        <v>41</v>
      </c>
      <c r="C16" s="29"/>
      <c r="D16" s="28"/>
      <c r="E16" s="28"/>
      <c r="F16" s="28"/>
      <c r="G16" s="28"/>
      <c r="H16" s="28"/>
    </row>
    <row r="17" spans="1:8" ht="19.5" customHeight="1">
      <c r="A17" s="26" t="s">
        <v>8</v>
      </c>
      <c r="B17" s="30" t="s">
        <v>40</v>
      </c>
      <c r="C17" s="30"/>
      <c r="D17" s="28"/>
      <c r="E17" s="28"/>
      <c r="F17" s="28"/>
      <c r="G17" s="28"/>
      <c r="H17" s="28"/>
    </row>
    <row r="18" spans="1:8" ht="9.75" customHeight="1">
      <c r="A18" s="31"/>
      <c r="B18" s="31"/>
      <c r="C18" s="31"/>
      <c r="D18" s="31"/>
      <c r="E18" s="31"/>
      <c r="F18" s="31"/>
      <c r="G18" s="31"/>
      <c r="H18" s="31"/>
    </row>
    <row r="19" spans="1:8" ht="19.5" customHeight="1">
      <c r="A19" s="22" t="s">
        <v>6</v>
      </c>
      <c r="B19" s="32" t="s">
        <v>32</v>
      </c>
      <c r="C19" s="32"/>
      <c r="D19" s="25">
        <v>8</v>
      </c>
      <c r="E19" s="25">
        <v>9</v>
      </c>
      <c r="F19" s="25">
        <v>10</v>
      </c>
      <c r="G19" s="25">
        <v>10</v>
      </c>
      <c r="H19" s="25">
        <f>SUM(D19:G19)</f>
        <v>37</v>
      </c>
    </row>
    <row r="20" spans="1:8" ht="33.75" customHeight="1">
      <c r="A20" s="26" t="s">
        <v>14</v>
      </c>
      <c r="B20" s="12" t="s">
        <v>18</v>
      </c>
      <c r="C20" s="14"/>
      <c r="D20" s="25"/>
      <c r="E20" s="25"/>
      <c r="F20" s="25"/>
      <c r="G20" s="25"/>
      <c r="H20" s="25"/>
    </row>
    <row r="21" spans="1:8" ht="19.5" customHeight="1">
      <c r="A21" s="22" t="s">
        <v>15</v>
      </c>
      <c r="B21" s="27" t="s">
        <v>47</v>
      </c>
      <c r="C21" s="27"/>
      <c r="D21" s="33">
        <v>152047</v>
      </c>
      <c r="E21" s="33">
        <v>152047</v>
      </c>
      <c r="F21" s="33">
        <v>166047</v>
      </c>
      <c r="G21" s="33">
        <v>166047</v>
      </c>
      <c r="H21" s="33">
        <f>SUM(D21+E21+F21+G21)</f>
        <v>636188</v>
      </c>
    </row>
    <row r="22" spans="1:8" ht="19.5" customHeight="1">
      <c r="A22" s="26" t="s">
        <v>1</v>
      </c>
      <c r="B22" s="34" t="s">
        <v>41</v>
      </c>
      <c r="C22" s="34"/>
      <c r="D22" s="35"/>
      <c r="E22" s="35"/>
      <c r="F22" s="35"/>
      <c r="G22" s="35"/>
      <c r="H22" s="35"/>
    </row>
    <row r="23" spans="1:8" ht="19.5" customHeight="1">
      <c r="A23" s="26" t="s">
        <v>8</v>
      </c>
      <c r="B23" s="36" t="s">
        <v>40</v>
      </c>
      <c r="C23" s="36"/>
      <c r="D23" s="37"/>
      <c r="E23" s="37"/>
      <c r="F23" s="37"/>
      <c r="G23" s="37"/>
      <c r="H23" s="37"/>
    </row>
    <row r="24" spans="1:8" ht="9.75" customHeight="1">
      <c r="A24" s="31"/>
      <c r="B24" s="31"/>
      <c r="C24" s="31"/>
      <c r="D24" s="31"/>
      <c r="E24" s="31"/>
      <c r="F24" s="31"/>
      <c r="G24" s="31"/>
      <c r="H24" s="31"/>
    </row>
    <row r="25" spans="1:8" ht="19.5" customHeight="1">
      <c r="A25" s="22" t="s">
        <v>6</v>
      </c>
      <c r="B25" s="38" t="s">
        <v>33</v>
      </c>
      <c r="C25" s="39"/>
      <c r="D25" s="25">
        <v>8</v>
      </c>
      <c r="E25" s="25">
        <v>9</v>
      </c>
      <c r="F25" s="25">
        <v>10</v>
      </c>
      <c r="G25" s="25">
        <v>10</v>
      </c>
      <c r="H25" s="25">
        <f>SUM(D25:G25)</f>
        <v>37</v>
      </c>
    </row>
    <row r="26" spans="1:8" ht="45.75" customHeight="1">
      <c r="A26" s="26" t="s">
        <v>14</v>
      </c>
      <c r="B26" s="40" t="s">
        <v>19</v>
      </c>
      <c r="C26" s="41"/>
      <c r="D26" s="25"/>
      <c r="E26" s="25"/>
      <c r="F26" s="25"/>
      <c r="G26" s="25"/>
      <c r="H26" s="25"/>
    </row>
    <row r="27" spans="1:8" ht="19.5" customHeight="1">
      <c r="A27" s="22" t="s">
        <v>15</v>
      </c>
      <c r="B27" s="40" t="s">
        <v>49</v>
      </c>
      <c r="C27" s="41"/>
      <c r="D27" s="28">
        <v>861028</v>
      </c>
      <c r="E27" s="28">
        <v>861028</v>
      </c>
      <c r="F27" s="28">
        <v>1076543</v>
      </c>
      <c r="G27" s="28">
        <v>1076543</v>
      </c>
      <c r="H27" s="28">
        <f>SUM(D27+E27+F27+G27)</f>
        <v>3875142</v>
      </c>
    </row>
    <row r="28" spans="1:8" ht="19.5" customHeight="1">
      <c r="A28" s="26" t="s">
        <v>1</v>
      </c>
      <c r="B28" s="29" t="s">
        <v>41</v>
      </c>
      <c r="C28" s="29"/>
      <c r="D28" s="28"/>
      <c r="E28" s="28"/>
      <c r="F28" s="28"/>
      <c r="G28" s="28"/>
      <c r="H28" s="28"/>
    </row>
    <row r="29" spans="1:8" ht="19.5" customHeight="1">
      <c r="A29" s="26" t="s">
        <v>8</v>
      </c>
      <c r="B29" s="30" t="s">
        <v>40</v>
      </c>
      <c r="C29" s="30"/>
      <c r="D29" s="28"/>
      <c r="E29" s="28"/>
      <c r="F29" s="28"/>
      <c r="G29" s="28"/>
      <c r="H29" s="28"/>
    </row>
    <row r="30" spans="1:8" ht="9.75" customHeight="1">
      <c r="A30" s="31"/>
      <c r="B30" s="31"/>
      <c r="C30" s="31"/>
      <c r="D30" s="31"/>
      <c r="E30" s="31"/>
      <c r="F30" s="31"/>
      <c r="G30" s="31"/>
      <c r="H30" s="31"/>
    </row>
    <row r="31" spans="1:8" ht="32.25" customHeight="1">
      <c r="A31" s="22" t="s">
        <v>6</v>
      </c>
      <c r="B31" s="12" t="s">
        <v>48</v>
      </c>
      <c r="C31" s="14"/>
      <c r="D31" s="25">
        <v>41</v>
      </c>
      <c r="E31" s="25">
        <v>42</v>
      </c>
      <c r="F31" s="25">
        <v>43</v>
      </c>
      <c r="G31" s="25">
        <v>43</v>
      </c>
      <c r="H31" s="25">
        <v>169</v>
      </c>
    </row>
    <row r="32" spans="1:8" ht="32.25" customHeight="1">
      <c r="A32" s="26" t="s">
        <v>14</v>
      </c>
      <c r="B32" s="12" t="s">
        <v>45</v>
      </c>
      <c r="C32" s="14"/>
      <c r="D32" s="25"/>
      <c r="E32" s="25"/>
      <c r="F32" s="25"/>
      <c r="G32" s="25"/>
      <c r="H32" s="25"/>
    </row>
    <row r="33" spans="1:8" ht="19.5" customHeight="1">
      <c r="A33" s="22" t="s">
        <v>15</v>
      </c>
      <c r="B33" s="34" t="s">
        <v>50</v>
      </c>
      <c r="C33" s="42"/>
      <c r="D33" s="28">
        <v>374210</v>
      </c>
      <c r="E33" s="28">
        <v>383500</v>
      </c>
      <c r="F33" s="28">
        <v>392290</v>
      </c>
      <c r="G33" s="28">
        <v>392290</v>
      </c>
      <c r="H33" s="28">
        <f>SUM(D33+E33+F33+G33)</f>
        <v>1542290</v>
      </c>
    </row>
    <row r="34" spans="1:8" ht="19.5" customHeight="1">
      <c r="A34" s="26" t="s">
        <v>1</v>
      </c>
      <c r="B34" s="29" t="s">
        <v>41</v>
      </c>
      <c r="C34" s="29"/>
      <c r="D34" s="28"/>
      <c r="E34" s="28"/>
      <c r="F34" s="28"/>
      <c r="G34" s="28"/>
      <c r="H34" s="28"/>
    </row>
    <row r="35" spans="1:8" ht="19.5" customHeight="1">
      <c r="A35" s="26" t="s">
        <v>8</v>
      </c>
      <c r="B35" s="30" t="s">
        <v>40</v>
      </c>
      <c r="C35" s="30"/>
      <c r="D35" s="28"/>
      <c r="E35" s="28"/>
      <c r="F35" s="28"/>
      <c r="G35" s="28"/>
      <c r="H35" s="28"/>
    </row>
    <row r="36" spans="1:8" ht="9.75" customHeight="1">
      <c r="A36" s="31"/>
      <c r="B36" s="31"/>
      <c r="C36" s="31"/>
      <c r="D36" s="31"/>
      <c r="E36" s="31"/>
      <c r="F36" s="31"/>
      <c r="G36" s="31"/>
      <c r="H36" s="31"/>
    </row>
    <row r="37" spans="1:8" ht="19.5" customHeight="1">
      <c r="A37" s="22" t="s">
        <v>6</v>
      </c>
      <c r="B37" s="32" t="s">
        <v>34</v>
      </c>
      <c r="C37" s="32"/>
      <c r="D37" s="25">
        <v>60</v>
      </c>
      <c r="E37" s="25">
        <v>0</v>
      </c>
      <c r="F37" s="25">
        <v>60</v>
      </c>
      <c r="G37" s="25">
        <v>60</v>
      </c>
      <c r="H37" s="25">
        <v>240</v>
      </c>
    </row>
    <row r="38" spans="1:8" ht="30.75" customHeight="1">
      <c r="A38" s="26" t="s">
        <v>14</v>
      </c>
      <c r="B38" s="43" t="s">
        <v>20</v>
      </c>
      <c r="C38" s="41"/>
      <c r="D38" s="25"/>
      <c r="E38" s="25"/>
      <c r="F38" s="25"/>
      <c r="G38" s="25"/>
      <c r="H38" s="25"/>
    </row>
    <row r="39" spans="1:8" ht="19.5" customHeight="1">
      <c r="A39" s="22" t="s">
        <v>15</v>
      </c>
      <c r="B39" s="29" t="s">
        <v>51</v>
      </c>
      <c r="C39" s="42"/>
      <c r="D39" s="28">
        <v>145000</v>
      </c>
      <c r="E39" s="28">
        <v>0</v>
      </c>
      <c r="F39" s="28">
        <v>145000</v>
      </c>
      <c r="G39" s="28">
        <v>145000</v>
      </c>
      <c r="H39" s="28">
        <f>SUM(D39+E39+F39+G39)</f>
        <v>435000</v>
      </c>
    </row>
    <row r="40" spans="1:8" ht="19.5" customHeight="1">
      <c r="A40" s="26" t="s">
        <v>1</v>
      </c>
      <c r="B40" s="29" t="s">
        <v>41</v>
      </c>
      <c r="C40" s="29"/>
      <c r="D40" s="28"/>
      <c r="E40" s="28"/>
      <c r="F40" s="28"/>
      <c r="G40" s="28"/>
      <c r="H40" s="28"/>
    </row>
    <row r="41" spans="1:8" ht="19.5" customHeight="1">
      <c r="A41" s="26" t="s">
        <v>8</v>
      </c>
      <c r="B41" s="30" t="s">
        <v>40</v>
      </c>
      <c r="C41" s="30"/>
      <c r="D41" s="28"/>
      <c r="E41" s="28"/>
      <c r="F41" s="28"/>
      <c r="G41" s="28"/>
      <c r="H41" s="28"/>
    </row>
    <row r="42" spans="1:8" ht="9.75" customHeight="1">
      <c r="A42" s="31"/>
      <c r="B42" s="31"/>
      <c r="C42" s="31"/>
      <c r="D42" s="31"/>
      <c r="E42" s="31"/>
      <c r="F42" s="31"/>
      <c r="G42" s="31"/>
      <c r="H42" s="31"/>
    </row>
    <row r="43" spans="1:8" ht="19.5" customHeight="1">
      <c r="A43" s="22" t="s">
        <v>7</v>
      </c>
      <c r="B43" s="44" t="s">
        <v>35</v>
      </c>
      <c r="C43" s="45"/>
      <c r="D43" s="25">
        <v>8</v>
      </c>
      <c r="E43" s="25">
        <v>0</v>
      </c>
      <c r="F43" s="25">
        <v>10</v>
      </c>
      <c r="G43" s="25">
        <v>10</v>
      </c>
      <c r="H43" s="25">
        <f>SUM($D43+$E43+$F43+$G43)</f>
        <v>28</v>
      </c>
    </row>
    <row r="44" spans="1:8" ht="51.75" customHeight="1">
      <c r="A44" s="26" t="s">
        <v>14</v>
      </c>
      <c r="B44" s="43" t="s">
        <v>22</v>
      </c>
      <c r="C44" s="41"/>
      <c r="D44" s="25"/>
      <c r="E44" s="25"/>
      <c r="F44" s="25"/>
      <c r="G44" s="25"/>
      <c r="H44" s="25"/>
    </row>
    <row r="45" spans="1:8" ht="19.5" customHeight="1">
      <c r="A45" s="22" t="s">
        <v>15</v>
      </c>
      <c r="B45" s="44" t="s">
        <v>52</v>
      </c>
      <c r="C45" s="45"/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1:8" ht="19.5" customHeight="1">
      <c r="A46" s="26" t="s">
        <v>1</v>
      </c>
      <c r="B46" s="29" t="s">
        <v>41</v>
      </c>
      <c r="C46" s="42"/>
      <c r="D46" s="35"/>
      <c r="E46" s="35"/>
      <c r="F46" s="35"/>
      <c r="G46" s="35"/>
      <c r="H46" s="35"/>
    </row>
    <row r="47" spans="1:8" ht="19.5" customHeight="1">
      <c r="A47" s="26" t="s">
        <v>8</v>
      </c>
      <c r="B47" s="30" t="s">
        <v>40</v>
      </c>
      <c r="C47" s="30"/>
      <c r="D47" s="37"/>
      <c r="E47" s="37"/>
      <c r="F47" s="37"/>
      <c r="G47" s="37"/>
      <c r="H47" s="37"/>
    </row>
    <row r="48" spans="1:8" ht="9.75" customHeight="1">
      <c r="A48" s="31"/>
      <c r="B48" s="31"/>
      <c r="C48" s="31"/>
      <c r="D48" s="31"/>
      <c r="E48" s="31"/>
      <c r="F48" s="31"/>
      <c r="G48" s="31"/>
      <c r="H48" s="31"/>
    </row>
    <row r="49" spans="1:8" ht="19.5" customHeight="1">
      <c r="A49" s="22" t="s">
        <v>6</v>
      </c>
      <c r="B49" s="44" t="s">
        <v>42</v>
      </c>
      <c r="C49" s="45"/>
      <c r="D49" s="25">
        <v>8</v>
      </c>
      <c r="E49" s="25">
        <v>9</v>
      </c>
      <c r="F49" s="25">
        <v>10</v>
      </c>
      <c r="G49" s="25">
        <v>10</v>
      </c>
      <c r="H49" s="25">
        <f>SUM($D49+$E49+$F49+$G49)</f>
        <v>37</v>
      </c>
    </row>
    <row r="50" spans="1:8" ht="50.25" customHeight="1">
      <c r="A50" s="26" t="s">
        <v>14</v>
      </c>
      <c r="B50" s="43" t="s">
        <v>16</v>
      </c>
      <c r="C50" s="41"/>
      <c r="D50" s="25"/>
      <c r="E50" s="25"/>
      <c r="F50" s="25"/>
      <c r="G50" s="25"/>
      <c r="H50" s="25"/>
    </row>
    <row r="51" spans="1:8" ht="19.5" customHeight="1">
      <c r="A51" s="22" t="s">
        <v>15</v>
      </c>
      <c r="B51" s="29" t="s">
        <v>52</v>
      </c>
      <c r="C51" s="42"/>
      <c r="D51" s="28">
        <v>25000</v>
      </c>
      <c r="E51" s="28">
        <v>25000</v>
      </c>
      <c r="F51" s="28">
        <v>25000</v>
      </c>
      <c r="G51" s="28">
        <v>25000</v>
      </c>
      <c r="H51" s="28">
        <f>SUM(D51+E51+F51+G51)</f>
        <v>100000</v>
      </c>
    </row>
    <row r="52" spans="1:8" ht="19.5" customHeight="1">
      <c r="A52" s="26" t="s">
        <v>1</v>
      </c>
      <c r="B52" s="29" t="s">
        <v>38</v>
      </c>
      <c r="C52" s="42"/>
      <c r="D52" s="28"/>
      <c r="E52" s="28"/>
      <c r="F52" s="28"/>
      <c r="G52" s="28"/>
      <c r="H52" s="28"/>
    </row>
    <row r="53" spans="1:8" ht="19.5" customHeight="1">
      <c r="A53" s="26" t="s">
        <v>8</v>
      </c>
      <c r="B53" s="30" t="s">
        <v>40</v>
      </c>
      <c r="C53" s="30"/>
      <c r="D53" s="28"/>
      <c r="E53" s="28"/>
      <c r="F53" s="28"/>
      <c r="G53" s="28"/>
      <c r="H53" s="28"/>
    </row>
    <row r="54" spans="1:8" ht="9.75" customHeight="1">
      <c r="A54" s="31"/>
      <c r="B54" s="31"/>
      <c r="C54" s="31"/>
      <c r="D54" s="31"/>
      <c r="E54" s="31"/>
      <c r="F54" s="31"/>
      <c r="G54" s="31"/>
      <c r="H54" s="31"/>
    </row>
    <row r="55" spans="1:8" ht="19.5" customHeight="1">
      <c r="A55" s="22" t="s">
        <v>6</v>
      </c>
      <c r="B55" s="46" t="s">
        <v>43</v>
      </c>
      <c r="C55" s="47"/>
      <c r="D55" s="48"/>
      <c r="E55" s="48"/>
      <c r="F55" s="25">
        <v>1</v>
      </c>
      <c r="G55" s="25"/>
      <c r="H55" s="25">
        <v>1</v>
      </c>
    </row>
    <row r="56" spans="1:8" ht="32.25" customHeight="1">
      <c r="A56" s="26" t="s">
        <v>14</v>
      </c>
      <c r="B56" s="43" t="s">
        <v>44</v>
      </c>
      <c r="C56" s="41"/>
      <c r="D56" s="48"/>
      <c r="E56" s="48"/>
      <c r="F56" s="25"/>
      <c r="G56" s="25"/>
      <c r="H56" s="25"/>
    </row>
    <row r="57" spans="1:8" ht="19.5" customHeight="1">
      <c r="A57" s="22" t="s">
        <v>15</v>
      </c>
      <c r="B57" s="29" t="s">
        <v>37</v>
      </c>
      <c r="C57" s="42"/>
      <c r="D57" s="49"/>
      <c r="E57" s="49"/>
      <c r="F57" s="28">
        <v>150000</v>
      </c>
      <c r="G57" s="28"/>
      <c r="H57" s="28">
        <f>SUM(D57+E57+F57+G57)</f>
        <v>150000</v>
      </c>
    </row>
    <row r="58" spans="1:8" ht="19.5" customHeight="1">
      <c r="A58" s="26" t="s">
        <v>1</v>
      </c>
      <c r="B58" s="29" t="s">
        <v>38</v>
      </c>
      <c r="C58" s="42"/>
      <c r="D58" s="49"/>
      <c r="E58" s="49"/>
      <c r="F58" s="28"/>
      <c r="G58" s="28"/>
      <c r="H58" s="28"/>
    </row>
    <row r="59" spans="1:8" ht="19.5" customHeight="1">
      <c r="A59" s="26" t="s">
        <v>8</v>
      </c>
      <c r="B59" s="30" t="s">
        <v>9</v>
      </c>
      <c r="C59" s="30"/>
      <c r="D59" s="49"/>
      <c r="E59" s="49"/>
      <c r="F59" s="28"/>
      <c r="G59" s="28"/>
      <c r="H59" s="28"/>
    </row>
    <row r="60" spans="1:8" ht="30" customHeight="1">
      <c r="A60" s="50" t="s">
        <v>10</v>
      </c>
      <c r="B60" s="50"/>
      <c r="C60" s="50"/>
      <c r="D60" s="51">
        <f>D15+D21+D27+D33+D39+D45+D51+D57</f>
        <v>1857014</v>
      </c>
      <c r="E60" s="51">
        <f>E15+E21+E27+E33+E39+E45+E51+E57</f>
        <v>1721303</v>
      </c>
      <c r="F60" s="51">
        <f>F15+F21+F27+F33+F39+F45+F51+F57</f>
        <v>2359510</v>
      </c>
      <c r="G60" s="51">
        <f>G15+G21+G27+G33+G39+G45+G51+G57</f>
        <v>2209509</v>
      </c>
      <c r="H60" s="51">
        <f>H15+H21+H27+H33+H39+H45+H51+H57</f>
        <v>8147336</v>
      </c>
    </row>
  </sheetData>
  <sheetProtection password="CC53" sheet="1" objects="1" scenarios="1"/>
  <mergeCells count="150">
    <mergeCell ref="H57:H59"/>
    <mergeCell ref="A8:C9"/>
    <mergeCell ref="A24:H24"/>
    <mergeCell ref="A30:H30"/>
    <mergeCell ref="A36:H36"/>
    <mergeCell ref="A42:H42"/>
    <mergeCell ref="A48:H48"/>
    <mergeCell ref="A54:H54"/>
    <mergeCell ref="D57:D59"/>
    <mergeCell ref="E57:E59"/>
    <mergeCell ref="F57:F59"/>
    <mergeCell ref="G57:G59"/>
    <mergeCell ref="G39:G41"/>
    <mergeCell ref="H39:H41"/>
    <mergeCell ref="F51:F53"/>
    <mergeCell ref="G51:G53"/>
    <mergeCell ref="H51:H53"/>
    <mergeCell ref="H43:H44"/>
    <mergeCell ref="H49:H50"/>
    <mergeCell ref="F49:F50"/>
    <mergeCell ref="G49:G50"/>
    <mergeCell ref="H45:H47"/>
    <mergeCell ref="B47:C47"/>
    <mergeCell ref="B53:C53"/>
    <mergeCell ref="D51:D53"/>
    <mergeCell ref="E51:E53"/>
    <mergeCell ref="B49:C49"/>
    <mergeCell ref="B50:C50"/>
    <mergeCell ref="B51:C51"/>
    <mergeCell ref="B52:C52"/>
    <mergeCell ref="B41:C41"/>
    <mergeCell ref="D39:D41"/>
    <mergeCell ref="E39:E41"/>
    <mergeCell ref="B44:C44"/>
    <mergeCell ref="H33:H35"/>
    <mergeCell ref="D27:D29"/>
    <mergeCell ref="E27:E29"/>
    <mergeCell ref="F27:F29"/>
    <mergeCell ref="G27:G29"/>
    <mergeCell ref="H27:H29"/>
    <mergeCell ref="H31:H32"/>
    <mergeCell ref="D31:D32"/>
    <mergeCell ref="D33:D35"/>
    <mergeCell ref="E33:E35"/>
    <mergeCell ref="B19:C19"/>
    <mergeCell ref="D19:D20"/>
    <mergeCell ref="B20:C20"/>
    <mergeCell ref="B23:C23"/>
    <mergeCell ref="E21:E23"/>
    <mergeCell ref="F21:F23"/>
    <mergeCell ref="F39:F41"/>
    <mergeCell ref="G33:G35"/>
    <mergeCell ref="F33:F35"/>
    <mergeCell ref="G31:G32"/>
    <mergeCell ref="B33:C33"/>
    <mergeCell ref="B34:C34"/>
    <mergeCell ref="B29:C29"/>
    <mergeCell ref="F31:F32"/>
    <mergeCell ref="E31:E32"/>
    <mergeCell ref="B35:C35"/>
    <mergeCell ref="G13:G14"/>
    <mergeCell ref="H37:H38"/>
    <mergeCell ref="D37:D38"/>
    <mergeCell ref="E37:E38"/>
    <mergeCell ref="F37:F38"/>
    <mergeCell ref="G37:G38"/>
    <mergeCell ref="E25:E26"/>
    <mergeCell ref="F25:F26"/>
    <mergeCell ref="D15:D17"/>
    <mergeCell ref="D25:D26"/>
    <mergeCell ref="G15:G17"/>
    <mergeCell ref="B59:C59"/>
    <mergeCell ref="A7:C7"/>
    <mergeCell ref="B16:C16"/>
    <mergeCell ref="D13:D14"/>
    <mergeCell ref="A11:C12"/>
    <mergeCell ref="B13:C13"/>
    <mergeCell ref="G25:G26"/>
    <mergeCell ref="B43:C43"/>
    <mergeCell ref="B14:C14"/>
    <mergeCell ref="B15:C15"/>
    <mergeCell ref="F15:F17"/>
    <mergeCell ref="E13:E14"/>
    <mergeCell ref="F13:F14"/>
    <mergeCell ref="B17:C17"/>
    <mergeCell ref="E15:E17"/>
    <mergeCell ref="A2:B2"/>
    <mergeCell ref="B38:C38"/>
    <mergeCell ref="B40:C40"/>
    <mergeCell ref="B22:C22"/>
    <mergeCell ref="B31:C31"/>
    <mergeCell ref="B32:C32"/>
    <mergeCell ref="C2:H2"/>
    <mergeCell ref="G6:H6"/>
    <mergeCell ref="E7:F7"/>
    <mergeCell ref="G19:G20"/>
    <mergeCell ref="A1:B1"/>
    <mergeCell ref="C1:H1"/>
    <mergeCell ref="A60:C60"/>
    <mergeCell ref="B21:C21"/>
    <mergeCell ref="B25:C25"/>
    <mergeCell ref="B26:C26"/>
    <mergeCell ref="B27:C27"/>
    <mergeCell ref="B28:C28"/>
    <mergeCell ref="B37:C37"/>
    <mergeCell ref="B39:C39"/>
    <mergeCell ref="H25:H26"/>
    <mergeCell ref="H13:H14"/>
    <mergeCell ref="G21:G23"/>
    <mergeCell ref="H21:H23"/>
    <mergeCell ref="H15:H17"/>
    <mergeCell ref="A18:H18"/>
    <mergeCell ref="H19:H20"/>
    <mergeCell ref="E19:E20"/>
    <mergeCell ref="F19:F20"/>
    <mergeCell ref="D21:D23"/>
    <mergeCell ref="G7:H7"/>
    <mergeCell ref="G3:H3"/>
    <mergeCell ref="G4:H4"/>
    <mergeCell ref="G5:H5"/>
    <mergeCell ref="B57:C57"/>
    <mergeCell ref="B58:C58"/>
    <mergeCell ref="E3:F3"/>
    <mergeCell ref="E4:F4"/>
    <mergeCell ref="E5:F5"/>
    <mergeCell ref="E6:F6"/>
    <mergeCell ref="A3:C3"/>
    <mergeCell ref="A4:C4"/>
    <mergeCell ref="A5:C5"/>
    <mergeCell ref="A6:C6"/>
    <mergeCell ref="F43:F44"/>
    <mergeCell ref="G43:G44"/>
    <mergeCell ref="B55:C55"/>
    <mergeCell ref="B56:C56"/>
    <mergeCell ref="D49:D50"/>
    <mergeCell ref="E49:E50"/>
    <mergeCell ref="B45:C45"/>
    <mergeCell ref="B46:C46"/>
    <mergeCell ref="D45:D47"/>
    <mergeCell ref="E45:E47"/>
    <mergeCell ref="A10:H10"/>
    <mergeCell ref="H55:H56"/>
    <mergeCell ref="D55:D56"/>
    <mergeCell ref="E55:E56"/>
    <mergeCell ref="F55:F56"/>
    <mergeCell ref="G55:G56"/>
    <mergeCell ref="F45:F47"/>
    <mergeCell ref="G45:G47"/>
    <mergeCell ref="D43:D44"/>
    <mergeCell ref="E43:E44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0" r:id="rId1"/>
  <headerFooter alignWithMargins="0">
    <oddHeader>&amp;C&amp;"Arial,Negrito"&amp;16 PLANO PLURIANUAL 2004-2007</oddHeader>
    <oddFooter>&amp;C&amp;"Arial,Negrito"&amp;14FUNDAÇÃO ESTADUAL DO MEIO AMBIENTE</oddFoot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2004-04-14T19:08:32Z</cp:lastPrinted>
  <dcterms:created xsi:type="dcterms:W3CDTF">2003-05-28T21:12:16Z</dcterms:created>
  <dcterms:modified xsi:type="dcterms:W3CDTF">2004-06-16T19:45:09Z</dcterms:modified>
  <cp:category/>
  <cp:version/>
  <cp:contentType/>
  <cp:contentStatus/>
</cp:coreProperties>
</file>