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solidado do programa" sheetId="1" r:id="rId1"/>
  </sheets>
  <definedNames>
    <definedName name="_xlnm.Print_Area" localSheetId="0">'consolidado do programa'!$A$1:$I$71</definedName>
  </definedNames>
  <calcPr fullCalcOnLoad="1"/>
</workbook>
</file>

<file path=xl/sharedStrings.xml><?xml version="1.0" encoding="utf-8"?>
<sst xmlns="http://schemas.openxmlformats.org/spreadsheetml/2006/main" count="127" uniqueCount="67">
  <si>
    <t>Indicadores do Programa</t>
  </si>
  <si>
    <t>Unidade de Medida</t>
  </si>
  <si>
    <t>Índice Final PPA</t>
  </si>
  <si>
    <t>TOTAL</t>
  </si>
  <si>
    <t>PROJETO / ATIVIDADE</t>
  </si>
  <si>
    <t>Projeto</t>
  </si>
  <si>
    <t>Atividade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</si>
  <si>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</si>
  <si>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</si>
  <si>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</si>
  <si>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</si>
  <si>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</si>
  <si>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</si>
  <si>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m²</t>
  </si>
  <si>
    <t>Fiscalização nas UC's e seus entornos.</t>
  </si>
  <si>
    <t>Regionalização</t>
  </si>
  <si>
    <t>VI</t>
  </si>
  <si>
    <t>Todo o Estado</t>
  </si>
  <si>
    <t>Gestão da Biodiversidade</t>
  </si>
  <si>
    <t>335.310 ha</t>
  </si>
  <si>
    <t>percentual</t>
  </si>
  <si>
    <t>Unidades de conservação implantadas e geridas integralmente</t>
  </si>
  <si>
    <t>957.000 ha</t>
  </si>
  <si>
    <t>Fomento à restauração dos bens naturais lesados</t>
  </si>
  <si>
    <t>infra-estrutura construída</t>
  </si>
  <si>
    <t>Coibir ações ilegais nas unidades de conservação</t>
  </si>
  <si>
    <t>Valor Total dos Projetos</t>
  </si>
  <si>
    <t>nº de ha de terra</t>
  </si>
  <si>
    <t>% de UC´s</t>
  </si>
  <si>
    <t>nº de pesquisa</t>
  </si>
  <si>
    <t>Dados Financeiros dos Programa</t>
  </si>
  <si>
    <t>Índice Recente</t>
  </si>
  <si>
    <t>Pesquisas aplicadas para valoração dos produtos oriundos da Biodiversidade</t>
  </si>
  <si>
    <t>processos monitorados</t>
  </si>
  <si>
    <t>I, II, III, IV, V, VI, VII, XII</t>
  </si>
  <si>
    <t xml:space="preserve">II, IV, V, VII </t>
  </si>
  <si>
    <t>I, II, III, IV, V, VI</t>
  </si>
  <si>
    <t>I, II, III, V, VI, VII</t>
  </si>
  <si>
    <t>unidade</t>
  </si>
  <si>
    <t>instrumentos econômicos aplicados</t>
  </si>
  <si>
    <t>Implementação dos planos de manejo elaborados para as UC's</t>
  </si>
  <si>
    <t>Escriturar as terras contidas na UC em nome da FEMA</t>
  </si>
  <si>
    <t xml:space="preserve">Regularização patrimonial dos imóveis das unidades de conservação estaduais </t>
  </si>
  <si>
    <t>UC' escriturada</t>
  </si>
  <si>
    <t>convênios estabelecidos</t>
  </si>
  <si>
    <t>bens naturais restaurados</t>
  </si>
  <si>
    <t>diagnóstico elaborado</t>
  </si>
  <si>
    <t>Aplicação de instrumentos econômicos na gestão ambiental</t>
  </si>
  <si>
    <t>Unidades de conservação com situação fundiária regularizada</t>
  </si>
  <si>
    <t>Proteger áreas dos ecossistemas mais expressivos do Estado de Mato Grosso, promovendo a correta utilização e a conservação da biodiversidade.</t>
  </si>
  <si>
    <t>Monitoramento do processo de compensação ambiental das áreas de reserva legal por terras em UC's</t>
  </si>
  <si>
    <t>Controlar todas as etapas de uma amostragem dos processo de compensação ambiental, conforme a lei N° 7868</t>
  </si>
  <si>
    <t>Realização de pesquisas, em parceria, voltadas à valorização dos produtos da biodiversidade</t>
  </si>
  <si>
    <t>Ampliar as opções de utilização adequada da biodiversidade.</t>
  </si>
  <si>
    <t>pesquisas realizadas</t>
  </si>
  <si>
    <t>operações de fiscalização executadas</t>
  </si>
  <si>
    <t xml:space="preserve">unidade </t>
  </si>
  <si>
    <t>Aplicar os instrumentos econômicos na gestão ambiental de propriedades rurais selecionadas com base no diagnóstico da valoração econômica de serviços ativos ambientais</t>
  </si>
  <si>
    <t>Promover a correta utilização da biodiversidade nas UC's selecionadas</t>
  </si>
  <si>
    <t>planos de manejos implementado</t>
  </si>
  <si>
    <t>Dotar as UC's de obras e Infraestrutura de suporte ao seu adequado manejo</t>
  </si>
  <si>
    <t>Diagnóstico de valoração econômica de serviços e ativos ambientais do mosaico fundiário em áreas piloto da bacia do Rio Cuiabá</t>
  </si>
  <si>
    <t>Identificar o potencial econômico dos serviços e ativos ambientais para a implementação de instrumentos econômicos de gestão ambiental</t>
  </si>
  <si>
    <t>Proceder a restauração ou preservação de bens naturais lesados</t>
  </si>
  <si>
    <t>Apoio à participação social nas ações de monitoramento das mudanças climáticas</t>
  </si>
  <si>
    <t>Estimular a participação de organizações da sociedade civil no acompanhamento da implementação do  protocolo de quioto</t>
  </si>
  <si>
    <t>Implantação de infra-estrutura nas UC's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</si>
</sst>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  <numFmt numFmtId="172" formatCode="0;[Red]0"/>
    <numFmt numFmtId="173" formatCode="#,##0.00;[Red]#,##0.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17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 applyProtection="1">
      <alignment horizontal="justify" vertical="center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  <xf numFmtId="6" fontId="5" fillId="0" borderId="1" xfId="0" applyNumberFormat="1" applyFont="1" applyBorder="1" applyAlignment="1" applyProtection="1">
      <alignment horizontal="justify" vertical="center"/>
      <protection hidden="1"/>
    </xf>
    <xf numFmtId="6" fontId="5" fillId="0" borderId="1" xfId="0" applyNumberFormat="1" applyFont="1" applyBorder="1" applyAlignment="1" applyProtection="1">
      <alignment horizontal="justify" vertical="center" wrapText="1"/>
      <protection hidden="1"/>
    </xf>
    <xf numFmtId="0" fontId="5" fillId="0" borderId="2" xfId="0" applyFont="1" applyBorder="1" applyAlignment="1" applyProtection="1">
      <alignment horizontal="justify" vertical="center" wrapText="1"/>
      <protection hidden="1"/>
    </xf>
    <xf numFmtId="0" fontId="5" fillId="0" borderId="3" xfId="0" applyFont="1" applyBorder="1" applyAlignment="1" applyProtection="1">
      <alignment horizontal="justify" vertical="center" wrapText="1"/>
      <protection hidden="1"/>
    </xf>
    <xf numFmtId="0" fontId="5" fillId="0" borderId="4" xfId="0" applyFont="1" applyBorder="1" applyAlignment="1" applyProtection="1">
      <alignment horizontal="justify" vertical="center" wrapText="1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172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right" vertical="center" wrapText="1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 quotePrefix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justify" vertical="center"/>
      <protection hidden="1"/>
    </xf>
    <xf numFmtId="3" fontId="5" fillId="0" borderId="1" xfId="0" applyNumberFormat="1" applyFont="1" applyBorder="1" applyAlignment="1" applyProtection="1">
      <alignment horizontal="justify" vertical="center" wrapText="1"/>
      <protection hidden="1"/>
    </xf>
    <xf numFmtId="172" fontId="5" fillId="0" borderId="1" xfId="0" applyNumberFormat="1" applyFont="1" applyFill="1" applyBorder="1" applyAlignment="1" applyProtection="1" quotePrefix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="75" zoomScaleSheetLayoutView="75" workbookViewId="0" topLeftCell="A1">
      <selection activeCell="A1" sqref="A1:IV16384"/>
    </sheetView>
  </sheetViews>
  <sheetFormatPr defaultColWidth="9.140625" defaultRowHeight="12.75"/>
  <cols>
    <col min="1" max="1" width="21.7109375" style="3" bestFit="1" customWidth="1"/>
    <col min="2" max="2" width="9.140625" style="3" customWidth="1"/>
    <col min="3" max="3" width="17.57421875" style="3" customWidth="1"/>
    <col min="4" max="4" width="64.140625" style="3" customWidth="1"/>
    <col min="5" max="7" width="22.8515625" style="3" customWidth="1"/>
    <col min="8" max="8" width="20.8515625" style="3" customWidth="1"/>
    <col min="9" max="9" width="22.8515625" style="3" customWidth="1"/>
    <col min="10" max="11" width="9.140625" style="3" customWidth="1"/>
    <col min="12" max="12" width="14.7109375" style="3" bestFit="1" customWidth="1"/>
    <col min="13" max="16384" width="9.140625" style="3" customWidth="1"/>
  </cols>
  <sheetData>
    <row r="1" spans="1:9" ht="30" customHeight="1">
      <c r="A1" s="1" t="s">
        <v>7</v>
      </c>
      <c r="B1" s="1"/>
      <c r="C1" s="2" t="s">
        <v>18</v>
      </c>
      <c r="D1" s="2"/>
      <c r="E1" s="2"/>
      <c r="F1" s="2"/>
      <c r="G1" s="2"/>
      <c r="H1" s="2"/>
      <c r="I1" s="2"/>
    </row>
    <row r="2" spans="1:9" ht="30" customHeight="1">
      <c r="A2" s="1" t="s">
        <v>8</v>
      </c>
      <c r="B2" s="1"/>
      <c r="C2" s="2" t="s">
        <v>49</v>
      </c>
      <c r="D2" s="2"/>
      <c r="E2" s="2"/>
      <c r="F2" s="2"/>
      <c r="G2" s="2"/>
      <c r="H2" s="2"/>
      <c r="I2" s="2"/>
    </row>
    <row r="3" spans="1:9" ht="18" customHeight="1">
      <c r="A3" s="4" t="s">
        <v>0</v>
      </c>
      <c r="B3" s="4"/>
      <c r="C3" s="4"/>
      <c r="D3" s="4"/>
      <c r="E3" s="5" t="s">
        <v>1</v>
      </c>
      <c r="F3" s="6" t="s">
        <v>31</v>
      </c>
      <c r="G3" s="6"/>
      <c r="H3" s="6" t="s">
        <v>2</v>
      </c>
      <c r="I3" s="6"/>
    </row>
    <row r="4" spans="1:9" ht="21" customHeight="1">
      <c r="A4" s="7" t="s">
        <v>48</v>
      </c>
      <c r="B4" s="7"/>
      <c r="C4" s="7"/>
      <c r="D4" s="7"/>
      <c r="E4" s="8" t="s">
        <v>27</v>
      </c>
      <c r="F4" s="9" t="s">
        <v>19</v>
      </c>
      <c r="G4" s="9"/>
      <c r="H4" s="9" t="s">
        <v>22</v>
      </c>
      <c r="I4" s="9"/>
    </row>
    <row r="5" spans="1:9" ht="21" customHeight="1">
      <c r="A5" s="7" t="s">
        <v>21</v>
      </c>
      <c r="B5" s="7"/>
      <c r="C5" s="7"/>
      <c r="D5" s="7"/>
      <c r="E5" s="8" t="s">
        <v>28</v>
      </c>
      <c r="F5" s="10">
        <v>0</v>
      </c>
      <c r="G5" s="11"/>
      <c r="H5" s="10">
        <v>10</v>
      </c>
      <c r="I5" s="11"/>
    </row>
    <row r="6" spans="1:9" ht="21" customHeight="1">
      <c r="A6" s="7" t="s">
        <v>32</v>
      </c>
      <c r="B6" s="7"/>
      <c r="C6" s="7"/>
      <c r="D6" s="7"/>
      <c r="E6" s="8" t="s">
        <v>29</v>
      </c>
      <c r="F6" s="9">
        <v>0</v>
      </c>
      <c r="G6" s="9"/>
      <c r="H6" s="9">
        <v>30</v>
      </c>
      <c r="I6" s="9"/>
    </row>
    <row r="7" spans="1:9" ht="15">
      <c r="A7" s="12" t="s">
        <v>30</v>
      </c>
      <c r="B7" s="12"/>
      <c r="C7" s="12"/>
      <c r="D7" s="12"/>
      <c r="E7" s="13">
        <v>2004</v>
      </c>
      <c r="F7" s="13">
        <v>2005</v>
      </c>
      <c r="G7" s="13">
        <v>2006</v>
      </c>
      <c r="H7" s="13">
        <v>2007</v>
      </c>
      <c r="I7" s="13" t="s">
        <v>3</v>
      </c>
    </row>
    <row r="8" spans="1:9" ht="27.75" customHeight="1">
      <c r="A8" s="12"/>
      <c r="B8" s="12"/>
      <c r="C8" s="12"/>
      <c r="D8" s="12"/>
      <c r="E8" s="14">
        <f>E47+E71</f>
        <v>1902326</v>
      </c>
      <c r="F8" s="14">
        <f>F47+F71</f>
        <v>1597558</v>
      </c>
      <c r="G8" s="14">
        <f>G47+G71</f>
        <v>673254</v>
      </c>
      <c r="H8" s="14">
        <f>H47+H71</f>
        <v>723262</v>
      </c>
      <c r="I8" s="14">
        <f>I47+I71</f>
        <v>4896400</v>
      </c>
    </row>
    <row r="9" spans="1:9" ht="9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9" ht="15">
      <c r="A10" s="16" t="s">
        <v>4</v>
      </c>
      <c r="B10" s="16"/>
      <c r="C10" s="16"/>
      <c r="D10" s="16"/>
      <c r="E10" s="17">
        <v>2004</v>
      </c>
      <c r="F10" s="17">
        <v>2005</v>
      </c>
      <c r="G10" s="17">
        <v>2006</v>
      </c>
      <c r="H10" s="17">
        <v>2007</v>
      </c>
      <c r="I10" s="17" t="s">
        <v>3</v>
      </c>
    </row>
    <row r="11" spans="1:9" ht="15">
      <c r="A11" s="16"/>
      <c r="B11" s="16"/>
      <c r="C11" s="16"/>
      <c r="D11" s="16"/>
      <c r="E11" s="17" t="s">
        <v>9</v>
      </c>
      <c r="F11" s="17" t="s">
        <v>9</v>
      </c>
      <c r="G11" s="17" t="s">
        <v>9</v>
      </c>
      <c r="H11" s="17" t="s">
        <v>9</v>
      </c>
      <c r="I11" s="17" t="s">
        <v>9</v>
      </c>
    </row>
    <row r="12" spans="1:9" ht="15">
      <c r="A12" s="18" t="s">
        <v>5</v>
      </c>
      <c r="B12" s="19" t="s">
        <v>40</v>
      </c>
      <c r="C12" s="19"/>
      <c r="D12" s="19"/>
      <c r="E12" s="20">
        <v>3</v>
      </c>
      <c r="F12" s="20">
        <v>2</v>
      </c>
      <c r="G12" s="20"/>
      <c r="H12" s="20"/>
      <c r="I12" s="20">
        <v>5</v>
      </c>
    </row>
    <row r="13" spans="1:9" ht="15">
      <c r="A13" s="21" t="s">
        <v>10</v>
      </c>
      <c r="B13" s="19" t="s">
        <v>58</v>
      </c>
      <c r="C13" s="19"/>
      <c r="D13" s="19"/>
      <c r="E13" s="20"/>
      <c r="F13" s="20"/>
      <c r="G13" s="20"/>
      <c r="H13" s="20"/>
      <c r="I13" s="20"/>
    </row>
    <row r="14" spans="1:9" ht="15">
      <c r="A14" s="18" t="s">
        <v>11</v>
      </c>
      <c r="B14" s="22" t="s">
        <v>59</v>
      </c>
      <c r="C14" s="22"/>
      <c r="D14" s="22"/>
      <c r="E14" s="23">
        <v>192600</v>
      </c>
      <c r="F14" s="23">
        <v>128400</v>
      </c>
      <c r="G14" s="23"/>
      <c r="H14" s="23"/>
      <c r="I14" s="23">
        <v>321000</v>
      </c>
    </row>
    <row r="15" spans="1:9" ht="15">
      <c r="A15" s="21" t="s">
        <v>1</v>
      </c>
      <c r="B15" s="24" t="s">
        <v>38</v>
      </c>
      <c r="C15" s="24"/>
      <c r="D15" s="24"/>
      <c r="E15" s="23"/>
      <c r="F15" s="23"/>
      <c r="G15" s="23"/>
      <c r="H15" s="23"/>
      <c r="I15" s="23"/>
    </row>
    <row r="16" spans="1:9" ht="15">
      <c r="A16" s="21" t="s">
        <v>15</v>
      </c>
      <c r="B16" s="25" t="s">
        <v>35</v>
      </c>
      <c r="C16" s="25"/>
      <c r="D16" s="25"/>
      <c r="E16" s="23"/>
      <c r="F16" s="23"/>
      <c r="G16" s="23"/>
      <c r="H16" s="23"/>
      <c r="I16" s="23"/>
    </row>
    <row r="17" spans="1:9" ht="1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5">
      <c r="A18" s="18" t="s">
        <v>5</v>
      </c>
      <c r="B18" s="19" t="s">
        <v>66</v>
      </c>
      <c r="C18" s="19"/>
      <c r="D18" s="19"/>
      <c r="E18" s="20">
        <v>2700</v>
      </c>
      <c r="F18" s="20">
        <v>1900</v>
      </c>
      <c r="G18" s="20">
        <v>500</v>
      </c>
      <c r="H18" s="20">
        <v>800</v>
      </c>
      <c r="I18" s="20">
        <v>5900</v>
      </c>
    </row>
    <row r="19" spans="1:9" ht="15">
      <c r="A19" s="21" t="s">
        <v>10</v>
      </c>
      <c r="B19" s="19" t="s">
        <v>60</v>
      </c>
      <c r="C19" s="19"/>
      <c r="D19" s="19"/>
      <c r="E19" s="20"/>
      <c r="F19" s="20"/>
      <c r="G19" s="20"/>
      <c r="H19" s="20"/>
      <c r="I19" s="20"/>
    </row>
    <row r="20" spans="1:9" ht="15">
      <c r="A20" s="18" t="s">
        <v>11</v>
      </c>
      <c r="B20" s="22" t="s">
        <v>24</v>
      </c>
      <c r="C20" s="22"/>
      <c r="D20" s="22"/>
      <c r="E20" s="23">
        <v>1239800</v>
      </c>
      <c r="F20" s="23">
        <v>913406</v>
      </c>
      <c r="G20" s="23">
        <v>240370</v>
      </c>
      <c r="H20" s="23">
        <v>384592</v>
      </c>
      <c r="I20" s="23">
        <v>2778168</v>
      </c>
    </row>
    <row r="21" spans="1:9" ht="15">
      <c r="A21" s="21" t="s">
        <v>1</v>
      </c>
      <c r="B21" s="24" t="s">
        <v>13</v>
      </c>
      <c r="C21" s="24"/>
      <c r="D21" s="24"/>
      <c r="E21" s="23"/>
      <c r="F21" s="23"/>
      <c r="G21" s="23"/>
      <c r="H21" s="23"/>
      <c r="I21" s="23"/>
    </row>
    <row r="22" spans="1:9" ht="15">
      <c r="A22" s="21" t="s">
        <v>15</v>
      </c>
      <c r="B22" s="25" t="s">
        <v>36</v>
      </c>
      <c r="C22" s="25"/>
      <c r="D22" s="25"/>
      <c r="E22" s="23"/>
      <c r="F22" s="23"/>
      <c r="G22" s="23"/>
      <c r="H22" s="23"/>
      <c r="I22" s="23"/>
    </row>
    <row r="23" spans="1:9" ht="1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5">
      <c r="A24" s="18" t="s">
        <v>5</v>
      </c>
      <c r="B24" s="26" t="s">
        <v>42</v>
      </c>
      <c r="C24" s="27"/>
      <c r="D24" s="28"/>
      <c r="E24" s="20"/>
      <c r="F24" s="20">
        <v>1</v>
      </c>
      <c r="G24" s="20"/>
      <c r="H24" s="20"/>
      <c r="I24" s="20">
        <f>SUM(E24:H24)</f>
        <v>1</v>
      </c>
    </row>
    <row r="25" spans="1:9" ht="15">
      <c r="A25" s="21" t="s">
        <v>10</v>
      </c>
      <c r="B25" s="19" t="s">
        <v>41</v>
      </c>
      <c r="C25" s="19"/>
      <c r="D25" s="19"/>
      <c r="E25" s="20"/>
      <c r="F25" s="20"/>
      <c r="G25" s="20"/>
      <c r="H25" s="20"/>
      <c r="I25" s="20"/>
    </row>
    <row r="26" spans="1:9" ht="15">
      <c r="A26" s="18" t="s">
        <v>11</v>
      </c>
      <c r="B26" s="22" t="s">
        <v>43</v>
      </c>
      <c r="C26" s="22"/>
      <c r="D26" s="22"/>
      <c r="E26" s="23"/>
      <c r="F26" s="23">
        <v>150000</v>
      </c>
      <c r="G26" s="23"/>
      <c r="H26" s="23"/>
      <c r="I26" s="23">
        <f>SUM(E26:H26)</f>
        <v>150000</v>
      </c>
    </row>
    <row r="27" spans="1:9" ht="15">
      <c r="A27" s="21" t="s">
        <v>1</v>
      </c>
      <c r="B27" s="24" t="s">
        <v>38</v>
      </c>
      <c r="C27" s="24"/>
      <c r="D27" s="24"/>
      <c r="E27" s="23"/>
      <c r="F27" s="23"/>
      <c r="G27" s="23"/>
      <c r="H27" s="23"/>
      <c r="I27" s="23"/>
    </row>
    <row r="28" spans="1:9" ht="15">
      <c r="A28" s="21" t="s">
        <v>15</v>
      </c>
      <c r="B28" s="25" t="s">
        <v>37</v>
      </c>
      <c r="C28" s="25"/>
      <c r="D28" s="25"/>
      <c r="E28" s="23"/>
      <c r="F28" s="23"/>
      <c r="G28" s="23"/>
      <c r="H28" s="23"/>
      <c r="I28" s="23"/>
    </row>
    <row r="29" spans="1:9" ht="1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5">
      <c r="A30" s="18" t="s">
        <v>5</v>
      </c>
      <c r="B30" s="19" t="s">
        <v>61</v>
      </c>
      <c r="C30" s="19"/>
      <c r="D30" s="19"/>
      <c r="E30" s="29">
        <v>1</v>
      </c>
      <c r="F30" s="29"/>
      <c r="G30" s="29"/>
      <c r="H30" s="29"/>
      <c r="I30" s="29">
        <v>1</v>
      </c>
    </row>
    <row r="31" spans="1:9" ht="15">
      <c r="A31" s="21" t="s">
        <v>10</v>
      </c>
      <c r="B31" s="26" t="s">
        <v>62</v>
      </c>
      <c r="C31" s="30"/>
      <c r="D31" s="31"/>
      <c r="E31" s="29"/>
      <c r="F31" s="29"/>
      <c r="G31" s="29"/>
      <c r="H31" s="29"/>
      <c r="I31" s="29"/>
    </row>
    <row r="32" spans="1:9" ht="15">
      <c r="A32" s="18" t="s">
        <v>11</v>
      </c>
      <c r="B32" s="22" t="s">
        <v>46</v>
      </c>
      <c r="C32" s="22"/>
      <c r="D32" s="22"/>
      <c r="E32" s="23">
        <v>50000</v>
      </c>
      <c r="F32" s="23"/>
      <c r="G32" s="23"/>
      <c r="H32" s="23"/>
      <c r="I32" s="23">
        <v>50000</v>
      </c>
    </row>
    <row r="33" spans="1:9" ht="15">
      <c r="A33" s="21" t="s">
        <v>1</v>
      </c>
      <c r="B33" s="24" t="s">
        <v>38</v>
      </c>
      <c r="C33" s="24"/>
      <c r="D33" s="24"/>
      <c r="E33" s="23"/>
      <c r="F33" s="23"/>
      <c r="G33" s="23"/>
      <c r="H33" s="23"/>
      <c r="I33" s="23"/>
    </row>
    <row r="34" spans="1:9" ht="15">
      <c r="A34" s="21" t="s">
        <v>15</v>
      </c>
      <c r="B34" s="25" t="s">
        <v>16</v>
      </c>
      <c r="C34" s="25"/>
      <c r="D34" s="25"/>
      <c r="E34" s="23"/>
      <c r="F34" s="23"/>
      <c r="G34" s="23"/>
      <c r="H34" s="23"/>
      <c r="I34" s="23"/>
    </row>
    <row r="35" spans="1:9" ht="1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5">
      <c r="A36" s="18" t="s">
        <v>5</v>
      </c>
      <c r="B36" s="19" t="s">
        <v>23</v>
      </c>
      <c r="C36" s="19"/>
      <c r="D36" s="19"/>
      <c r="E36" s="32">
        <v>1</v>
      </c>
      <c r="F36" s="32">
        <v>1</v>
      </c>
      <c r="G36" s="32">
        <v>1</v>
      </c>
      <c r="H36" s="32">
        <v>1</v>
      </c>
      <c r="I36" s="32">
        <v>4</v>
      </c>
    </row>
    <row r="37" spans="1:9" ht="15">
      <c r="A37" s="21" t="s">
        <v>10</v>
      </c>
      <c r="B37" s="26" t="s">
        <v>63</v>
      </c>
      <c r="C37" s="27"/>
      <c r="D37" s="28"/>
      <c r="E37" s="32"/>
      <c r="F37" s="32"/>
      <c r="G37" s="32"/>
      <c r="H37" s="32"/>
      <c r="I37" s="32"/>
    </row>
    <row r="38" spans="1:9" ht="15">
      <c r="A38" s="18" t="s">
        <v>11</v>
      </c>
      <c r="B38" s="22" t="s">
        <v>45</v>
      </c>
      <c r="C38" s="22"/>
      <c r="D38" s="22"/>
      <c r="E38" s="23">
        <v>16613</v>
      </c>
      <c r="F38" s="23">
        <v>17776</v>
      </c>
      <c r="G38" s="23">
        <v>18842</v>
      </c>
      <c r="H38" s="23">
        <v>19785</v>
      </c>
      <c r="I38" s="23">
        <f>SUM(E38:H38)</f>
        <v>73016</v>
      </c>
    </row>
    <row r="39" spans="1:9" ht="15">
      <c r="A39" s="21" t="s">
        <v>1</v>
      </c>
      <c r="B39" s="24" t="s">
        <v>38</v>
      </c>
      <c r="C39" s="24"/>
      <c r="D39" s="24"/>
      <c r="E39" s="23"/>
      <c r="F39" s="23"/>
      <c r="G39" s="23"/>
      <c r="H39" s="23"/>
      <c r="I39" s="23"/>
    </row>
    <row r="40" spans="1:9" ht="15">
      <c r="A40" s="21" t="s">
        <v>15</v>
      </c>
      <c r="B40" s="25" t="s">
        <v>17</v>
      </c>
      <c r="C40" s="25"/>
      <c r="D40" s="25"/>
      <c r="E40" s="23"/>
      <c r="F40" s="23"/>
      <c r="G40" s="23"/>
      <c r="H40" s="23"/>
      <c r="I40" s="23"/>
    </row>
    <row r="41" spans="1:9" ht="15">
      <c r="A41" s="33"/>
      <c r="B41" s="34"/>
      <c r="C41" s="34"/>
      <c r="D41" s="34"/>
      <c r="E41" s="34"/>
      <c r="F41" s="34"/>
      <c r="G41" s="34"/>
      <c r="H41" s="34"/>
      <c r="I41" s="35"/>
    </row>
    <row r="42" spans="1:9" ht="19.5" customHeight="1">
      <c r="A42" s="18" t="s">
        <v>5</v>
      </c>
      <c r="B42" s="19" t="s">
        <v>64</v>
      </c>
      <c r="C42" s="19"/>
      <c r="D42" s="19"/>
      <c r="E42" s="32">
        <v>1</v>
      </c>
      <c r="F42" s="32">
        <v>1</v>
      </c>
      <c r="G42" s="32">
        <v>1</v>
      </c>
      <c r="H42" s="32">
        <v>1</v>
      </c>
      <c r="I42" s="32">
        <v>4</v>
      </c>
    </row>
    <row r="43" spans="1:9" ht="34.5" customHeight="1">
      <c r="A43" s="21" t="s">
        <v>10</v>
      </c>
      <c r="B43" s="26" t="s">
        <v>65</v>
      </c>
      <c r="C43" s="27"/>
      <c r="D43" s="28"/>
      <c r="E43" s="32"/>
      <c r="F43" s="32"/>
      <c r="G43" s="32"/>
      <c r="H43" s="32"/>
      <c r="I43" s="32"/>
    </row>
    <row r="44" spans="1:9" ht="19.5" customHeight="1">
      <c r="A44" s="18" t="s">
        <v>11</v>
      </c>
      <c r="B44" s="22" t="s">
        <v>44</v>
      </c>
      <c r="C44" s="22"/>
      <c r="D44" s="22"/>
      <c r="E44" s="23">
        <v>16613</v>
      </c>
      <c r="F44" s="23">
        <v>17776</v>
      </c>
      <c r="G44" s="23">
        <v>18842</v>
      </c>
      <c r="H44" s="23">
        <v>19785</v>
      </c>
      <c r="I44" s="23">
        <f>SUM(E44:H44)</f>
        <v>73016</v>
      </c>
    </row>
    <row r="45" spans="1:9" ht="19.5" customHeight="1">
      <c r="A45" s="21" t="s">
        <v>1</v>
      </c>
      <c r="B45" s="24" t="s">
        <v>38</v>
      </c>
      <c r="C45" s="24"/>
      <c r="D45" s="24"/>
      <c r="E45" s="23"/>
      <c r="F45" s="23"/>
      <c r="G45" s="23"/>
      <c r="H45" s="23"/>
      <c r="I45" s="23"/>
    </row>
    <row r="46" spans="1:9" ht="19.5" customHeight="1">
      <c r="A46" s="21" t="s">
        <v>15</v>
      </c>
      <c r="B46" s="25" t="s">
        <v>16</v>
      </c>
      <c r="C46" s="25"/>
      <c r="D46" s="25"/>
      <c r="E46" s="23"/>
      <c r="F46" s="23"/>
      <c r="G46" s="23"/>
      <c r="H46" s="23"/>
      <c r="I46" s="23"/>
    </row>
    <row r="47" spans="1:9" ht="30" customHeight="1">
      <c r="A47" s="36" t="s">
        <v>26</v>
      </c>
      <c r="B47" s="36"/>
      <c r="C47" s="36"/>
      <c r="D47" s="36"/>
      <c r="E47" s="37">
        <f>E14+E20+E26+E32+E38+E44</f>
        <v>1515626</v>
      </c>
      <c r="F47" s="37">
        <f>F14+F20+F26+F32+F38+F44</f>
        <v>1227358</v>
      </c>
      <c r="G47" s="37">
        <f>G14+G20+G26+G32+G38+G44</f>
        <v>278054</v>
      </c>
      <c r="H47" s="37">
        <f>H14+H20+H26+H32+H38+H44</f>
        <v>424162</v>
      </c>
      <c r="I47" s="37">
        <f>I14+I20+I26+I32+I38+I44</f>
        <v>3445200</v>
      </c>
    </row>
    <row r="48" spans="1:9" ht="34.5" customHeight="1">
      <c r="A48" s="18" t="s">
        <v>6</v>
      </c>
      <c r="B48" s="26" t="s">
        <v>50</v>
      </c>
      <c r="C48" s="27"/>
      <c r="D48" s="28"/>
      <c r="E48" s="38">
        <v>25</v>
      </c>
      <c r="F48" s="29">
        <v>25</v>
      </c>
      <c r="G48" s="29">
        <v>50</v>
      </c>
      <c r="H48" s="29"/>
      <c r="I48" s="29">
        <v>100</v>
      </c>
    </row>
    <row r="49" spans="1:9" ht="31.5" customHeight="1">
      <c r="A49" s="21" t="s">
        <v>10</v>
      </c>
      <c r="B49" s="26" t="s">
        <v>51</v>
      </c>
      <c r="C49" s="27"/>
      <c r="D49" s="28"/>
      <c r="E49" s="29"/>
      <c r="F49" s="29"/>
      <c r="G49" s="29"/>
      <c r="H49" s="29"/>
      <c r="I49" s="29"/>
    </row>
    <row r="50" spans="1:9" ht="19.5" customHeight="1">
      <c r="A50" s="18" t="s">
        <v>11</v>
      </c>
      <c r="B50" s="22" t="s">
        <v>33</v>
      </c>
      <c r="C50" s="22"/>
      <c r="D50" s="22"/>
      <c r="E50" s="23">
        <v>25000</v>
      </c>
      <c r="F50" s="23">
        <v>25000</v>
      </c>
      <c r="G50" s="23">
        <v>50000</v>
      </c>
      <c r="H50" s="23"/>
      <c r="I50" s="23">
        <f>SUM(E50:H50)</f>
        <v>100000</v>
      </c>
    </row>
    <row r="51" spans="1:9" ht="19.5" customHeight="1">
      <c r="A51" s="21" t="s">
        <v>1</v>
      </c>
      <c r="B51" s="39" t="s">
        <v>20</v>
      </c>
      <c r="C51" s="39"/>
      <c r="D51" s="39"/>
      <c r="E51" s="23"/>
      <c r="F51" s="23"/>
      <c r="G51" s="23"/>
      <c r="H51" s="23"/>
      <c r="I51" s="23"/>
    </row>
    <row r="52" spans="1:9" ht="19.5" customHeight="1">
      <c r="A52" s="21" t="s">
        <v>15</v>
      </c>
      <c r="B52" s="40" t="s">
        <v>17</v>
      </c>
      <c r="C52" s="40"/>
      <c r="D52" s="40"/>
      <c r="E52" s="23"/>
      <c r="F52" s="23"/>
      <c r="G52" s="23"/>
      <c r="H52" s="23"/>
      <c r="I52" s="23"/>
    </row>
    <row r="53" spans="1:9" ht="9.75" customHeight="1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34.5" customHeight="1">
      <c r="A54" s="18" t="s">
        <v>6</v>
      </c>
      <c r="B54" s="19" t="s">
        <v>52</v>
      </c>
      <c r="C54" s="19"/>
      <c r="D54" s="19"/>
      <c r="E54" s="20">
        <v>10</v>
      </c>
      <c r="F54" s="20">
        <v>5</v>
      </c>
      <c r="G54" s="20">
        <v>5</v>
      </c>
      <c r="H54" s="20"/>
      <c r="I54" s="20">
        <f>SUM(E54:H54)</f>
        <v>20</v>
      </c>
    </row>
    <row r="55" spans="1:9" ht="19.5" customHeight="1">
      <c r="A55" s="21" t="s">
        <v>10</v>
      </c>
      <c r="B55" s="26" t="s">
        <v>53</v>
      </c>
      <c r="C55" s="27"/>
      <c r="D55" s="28"/>
      <c r="E55" s="20"/>
      <c r="F55" s="20"/>
      <c r="G55" s="20"/>
      <c r="H55" s="20"/>
      <c r="I55" s="20"/>
    </row>
    <row r="56" spans="1:9" ht="19.5" customHeight="1">
      <c r="A56" s="18" t="s">
        <v>11</v>
      </c>
      <c r="B56" s="22" t="s">
        <v>54</v>
      </c>
      <c r="C56" s="22"/>
      <c r="D56" s="22"/>
      <c r="E56" s="23">
        <v>33000</v>
      </c>
      <c r="F56" s="23">
        <v>16500</v>
      </c>
      <c r="G56" s="23">
        <v>16500</v>
      </c>
      <c r="H56" s="23"/>
      <c r="I56" s="23">
        <f>SUM(E56:H56)</f>
        <v>66000</v>
      </c>
    </row>
    <row r="57" spans="1:9" ht="19.5" customHeight="1">
      <c r="A57" s="21" t="s">
        <v>1</v>
      </c>
      <c r="B57" s="24" t="s">
        <v>38</v>
      </c>
      <c r="C57" s="24"/>
      <c r="D57" s="24"/>
      <c r="E57" s="23"/>
      <c r="F57" s="23"/>
      <c r="G57" s="23"/>
      <c r="H57" s="23"/>
      <c r="I57" s="23"/>
    </row>
    <row r="58" spans="1:9" ht="19.5" customHeight="1">
      <c r="A58" s="21" t="s">
        <v>15</v>
      </c>
      <c r="B58" s="25" t="s">
        <v>17</v>
      </c>
      <c r="C58" s="25"/>
      <c r="D58" s="25"/>
      <c r="E58" s="23"/>
      <c r="F58" s="23"/>
      <c r="G58" s="23"/>
      <c r="H58" s="23"/>
      <c r="I58" s="23"/>
    </row>
    <row r="59" spans="1:9" ht="9.75" customHeight="1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9.5" customHeight="1">
      <c r="A60" s="18" t="s">
        <v>6</v>
      </c>
      <c r="B60" s="19" t="s">
        <v>14</v>
      </c>
      <c r="C60" s="19"/>
      <c r="D60" s="19"/>
      <c r="E60" s="41">
        <v>26</v>
      </c>
      <c r="F60" s="32">
        <v>26</v>
      </c>
      <c r="G60" s="32">
        <v>26</v>
      </c>
      <c r="H60" s="32">
        <v>26</v>
      </c>
      <c r="I60" s="32">
        <v>104</v>
      </c>
    </row>
    <row r="61" spans="1:9" ht="19.5" customHeight="1">
      <c r="A61" s="21" t="s">
        <v>10</v>
      </c>
      <c r="B61" s="19" t="s">
        <v>25</v>
      </c>
      <c r="C61" s="19"/>
      <c r="D61" s="19"/>
      <c r="E61" s="32"/>
      <c r="F61" s="32"/>
      <c r="G61" s="32"/>
      <c r="H61" s="32"/>
      <c r="I61" s="32"/>
    </row>
    <row r="62" spans="1:9" ht="19.5" customHeight="1">
      <c r="A62" s="18" t="s">
        <v>11</v>
      </c>
      <c r="B62" s="22" t="s">
        <v>55</v>
      </c>
      <c r="C62" s="22"/>
      <c r="D62" s="22"/>
      <c r="E62" s="23">
        <v>228800</v>
      </c>
      <c r="F62" s="23">
        <v>228800</v>
      </c>
      <c r="G62" s="23">
        <v>228800</v>
      </c>
      <c r="H62" s="23">
        <v>228800</v>
      </c>
      <c r="I62" s="23">
        <v>915200</v>
      </c>
    </row>
    <row r="63" spans="1:9" ht="19.5" customHeight="1">
      <c r="A63" s="21" t="s">
        <v>1</v>
      </c>
      <c r="B63" s="24" t="s">
        <v>38</v>
      </c>
      <c r="C63" s="24"/>
      <c r="D63" s="24"/>
      <c r="E63" s="23"/>
      <c r="F63" s="23"/>
      <c r="G63" s="23"/>
      <c r="H63" s="23"/>
      <c r="I63" s="23"/>
    </row>
    <row r="64" spans="1:9" ht="19.5" customHeight="1">
      <c r="A64" s="21" t="s">
        <v>15</v>
      </c>
      <c r="B64" s="25" t="s">
        <v>34</v>
      </c>
      <c r="C64" s="25"/>
      <c r="D64" s="25"/>
      <c r="E64" s="23"/>
      <c r="F64" s="23"/>
      <c r="G64" s="23"/>
      <c r="H64" s="23"/>
      <c r="I64" s="23"/>
    </row>
    <row r="65" spans="1:9" ht="9.75" customHeight="1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9.5" customHeight="1">
      <c r="A66" s="18" t="s">
        <v>6</v>
      </c>
      <c r="B66" s="19" t="s">
        <v>47</v>
      </c>
      <c r="C66" s="19"/>
      <c r="D66" s="19"/>
      <c r="E66" s="29">
        <v>27</v>
      </c>
      <c r="F66" s="29">
        <v>27</v>
      </c>
      <c r="G66" s="29">
        <v>27</v>
      </c>
      <c r="H66" s="29">
        <v>19</v>
      </c>
      <c r="I66" s="29">
        <v>100</v>
      </c>
    </row>
    <row r="67" spans="1:9" ht="48" customHeight="1">
      <c r="A67" s="21" t="s">
        <v>10</v>
      </c>
      <c r="B67" s="26" t="s">
        <v>57</v>
      </c>
      <c r="C67" s="27"/>
      <c r="D67" s="28"/>
      <c r="E67" s="29"/>
      <c r="F67" s="29"/>
      <c r="G67" s="29"/>
      <c r="H67" s="29"/>
      <c r="I67" s="29"/>
    </row>
    <row r="68" spans="1:9" ht="19.5" customHeight="1">
      <c r="A68" s="18" t="s">
        <v>11</v>
      </c>
      <c r="B68" s="22" t="s">
        <v>39</v>
      </c>
      <c r="C68" s="22"/>
      <c r="D68" s="22"/>
      <c r="E68" s="23">
        <v>99900</v>
      </c>
      <c r="F68" s="23">
        <v>99900</v>
      </c>
      <c r="G68" s="23">
        <v>99900</v>
      </c>
      <c r="H68" s="23">
        <v>70300</v>
      </c>
      <c r="I68" s="23">
        <v>370000</v>
      </c>
    </row>
    <row r="69" spans="1:9" ht="19.5" customHeight="1">
      <c r="A69" s="21" t="s">
        <v>1</v>
      </c>
      <c r="B69" s="24" t="s">
        <v>56</v>
      </c>
      <c r="C69" s="24"/>
      <c r="D69" s="24"/>
      <c r="E69" s="23"/>
      <c r="F69" s="23"/>
      <c r="G69" s="23"/>
      <c r="H69" s="23"/>
      <c r="I69" s="23"/>
    </row>
    <row r="70" spans="1:9" ht="19.5" customHeight="1">
      <c r="A70" s="21" t="s">
        <v>15</v>
      </c>
      <c r="B70" s="25" t="s">
        <v>16</v>
      </c>
      <c r="C70" s="25"/>
      <c r="D70" s="25"/>
      <c r="E70" s="23"/>
      <c r="F70" s="23"/>
      <c r="G70" s="23"/>
      <c r="H70" s="23"/>
      <c r="I70" s="23"/>
    </row>
    <row r="71" spans="1:9" ht="30" customHeight="1">
      <c r="A71" s="36" t="s">
        <v>12</v>
      </c>
      <c r="B71" s="36"/>
      <c r="C71" s="36"/>
      <c r="D71" s="36"/>
      <c r="E71" s="37">
        <f>E50+E56+E62+E68</f>
        <v>386700</v>
      </c>
      <c r="F71" s="37">
        <f>F50+F56+F62+F68</f>
        <v>370200</v>
      </c>
      <c r="G71" s="37">
        <f>G50+G56+G62+G68</f>
        <v>395200</v>
      </c>
      <c r="H71" s="37">
        <f>H50+H56+H62+H68</f>
        <v>299100</v>
      </c>
      <c r="I71" s="37">
        <f>I50+I56+I62+I68</f>
        <v>1451200</v>
      </c>
    </row>
  </sheetData>
  <sheetProtection password="CC53" sheet="1" objects="1" scenarios="1"/>
  <mergeCells count="179">
    <mergeCell ref="H60:H61"/>
    <mergeCell ref="F60:F61"/>
    <mergeCell ref="E60:E61"/>
    <mergeCell ref="G60:G61"/>
    <mergeCell ref="F56:F58"/>
    <mergeCell ref="E56:E58"/>
    <mergeCell ref="F62:F64"/>
    <mergeCell ref="E62:E64"/>
    <mergeCell ref="B50:D50"/>
    <mergeCell ref="B51:D51"/>
    <mergeCell ref="E44:E46"/>
    <mergeCell ref="E50:E52"/>
    <mergeCell ref="I68:I70"/>
    <mergeCell ref="B70:D70"/>
    <mergeCell ref="B46:D46"/>
    <mergeCell ref="B52:D52"/>
    <mergeCell ref="B58:D58"/>
    <mergeCell ref="B64:D64"/>
    <mergeCell ref="B48:D48"/>
    <mergeCell ref="B63:D63"/>
    <mergeCell ref="B60:D60"/>
    <mergeCell ref="B61:D61"/>
    <mergeCell ref="F50:F52"/>
    <mergeCell ref="G50:G52"/>
    <mergeCell ref="H50:H52"/>
    <mergeCell ref="F68:F70"/>
    <mergeCell ref="G68:G70"/>
    <mergeCell ref="H68:H70"/>
    <mergeCell ref="A65:I65"/>
    <mergeCell ref="B62:D62"/>
    <mergeCell ref="A59:I59"/>
    <mergeCell ref="G56:G58"/>
    <mergeCell ref="F3:G3"/>
    <mergeCell ref="F4:G4"/>
    <mergeCell ref="F5:G5"/>
    <mergeCell ref="I44:I46"/>
    <mergeCell ref="F44:F46"/>
    <mergeCell ref="G44:G46"/>
    <mergeCell ref="H44:H46"/>
    <mergeCell ref="H3:I3"/>
    <mergeCell ref="H4:I4"/>
    <mergeCell ref="H5:I5"/>
    <mergeCell ref="H6:I6"/>
    <mergeCell ref="A3:D3"/>
    <mergeCell ref="A4:D4"/>
    <mergeCell ref="A5:D5"/>
    <mergeCell ref="A6:D6"/>
    <mergeCell ref="A1:B1"/>
    <mergeCell ref="C1:I1"/>
    <mergeCell ref="A2:B2"/>
    <mergeCell ref="C2:I2"/>
    <mergeCell ref="F6:G6"/>
    <mergeCell ref="B12:D12"/>
    <mergeCell ref="E12:E13"/>
    <mergeCell ref="F12:F13"/>
    <mergeCell ref="G12:G13"/>
    <mergeCell ref="A9:I9"/>
    <mergeCell ref="A7:D8"/>
    <mergeCell ref="G42:G43"/>
    <mergeCell ref="H42:H43"/>
    <mergeCell ref="A10:D11"/>
    <mergeCell ref="B42:D42"/>
    <mergeCell ref="F42:F43"/>
    <mergeCell ref="B16:D16"/>
    <mergeCell ref="A17:I17"/>
    <mergeCell ref="I42:I43"/>
    <mergeCell ref="E48:E49"/>
    <mergeCell ref="F48:F49"/>
    <mergeCell ref="B43:D43"/>
    <mergeCell ref="B44:D44"/>
    <mergeCell ref="B45:D45"/>
    <mergeCell ref="E42:E43"/>
    <mergeCell ref="B49:D49"/>
    <mergeCell ref="I62:I64"/>
    <mergeCell ref="H62:H64"/>
    <mergeCell ref="G62:G64"/>
    <mergeCell ref="G48:G49"/>
    <mergeCell ref="H48:H49"/>
    <mergeCell ref="I48:I49"/>
    <mergeCell ref="I56:I58"/>
    <mergeCell ref="I60:I61"/>
    <mergeCell ref="I50:I52"/>
    <mergeCell ref="H56:H58"/>
    <mergeCell ref="E54:E55"/>
    <mergeCell ref="B55:D55"/>
    <mergeCell ref="A53:I53"/>
    <mergeCell ref="F54:F55"/>
    <mergeCell ref="G54:G55"/>
    <mergeCell ref="H54:H55"/>
    <mergeCell ref="I54:I55"/>
    <mergeCell ref="B56:D56"/>
    <mergeCell ref="B57:D57"/>
    <mergeCell ref="A71:D71"/>
    <mergeCell ref="B54:D54"/>
    <mergeCell ref="I66:I67"/>
    <mergeCell ref="B67:D67"/>
    <mergeCell ref="B66:D66"/>
    <mergeCell ref="E66:E67"/>
    <mergeCell ref="F66:F67"/>
    <mergeCell ref="B68:D68"/>
    <mergeCell ref="B69:D69"/>
    <mergeCell ref="G66:G67"/>
    <mergeCell ref="H66:H67"/>
    <mergeCell ref="E68:E70"/>
    <mergeCell ref="H12:H13"/>
    <mergeCell ref="I12:I13"/>
    <mergeCell ref="B13:D13"/>
    <mergeCell ref="B14:D14"/>
    <mergeCell ref="E14:E16"/>
    <mergeCell ref="F14:F16"/>
    <mergeCell ref="G14:G16"/>
    <mergeCell ref="H14:H16"/>
    <mergeCell ref="I14:I16"/>
    <mergeCell ref="B15:D15"/>
    <mergeCell ref="B18:D18"/>
    <mergeCell ref="E18:E19"/>
    <mergeCell ref="F18:F19"/>
    <mergeCell ref="G18:G19"/>
    <mergeCell ref="H18:H19"/>
    <mergeCell ref="I18:I19"/>
    <mergeCell ref="B19:D19"/>
    <mergeCell ref="B20:D20"/>
    <mergeCell ref="E20:E22"/>
    <mergeCell ref="F20:F22"/>
    <mergeCell ref="G20:G22"/>
    <mergeCell ref="H20:H22"/>
    <mergeCell ref="I20:I22"/>
    <mergeCell ref="B21:D21"/>
    <mergeCell ref="B22:D22"/>
    <mergeCell ref="A23:I23"/>
    <mergeCell ref="B24:D24"/>
    <mergeCell ref="E24:E25"/>
    <mergeCell ref="F24:F25"/>
    <mergeCell ref="G24:G25"/>
    <mergeCell ref="H24:H25"/>
    <mergeCell ref="I24:I25"/>
    <mergeCell ref="B25:D25"/>
    <mergeCell ref="H26:H28"/>
    <mergeCell ref="I26:I28"/>
    <mergeCell ref="B27:D27"/>
    <mergeCell ref="B28:D28"/>
    <mergeCell ref="B26:D26"/>
    <mergeCell ref="E26:E28"/>
    <mergeCell ref="F26:F28"/>
    <mergeCell ref="G26:G28"/>
    <mergeCell ref="A29:I29"/>
    <mergeCell ref="B30:D30"/>
    <mergeCell ref="E30:E31"/>
    <mergeCell ref="F30:F31"/>
    <mergeCell ref="G30:G31"/>
    <mergeCell ref="H30:H31"/>
    <mergeCell ref="I30:I31"/>
    <mergeCell ref="B31:D31"/>
    <mergeCell ref="H32:H34"/>
    <mergeCell ref="I32:I34"/>
    <mergeCell ref="B33:D33"/>
    <mergeCell ref="B34:D34"/>
    <mergeCell ref="B32:D32"/>
    <mergeCell ref="E32:E34"/>
    <mergeCell ref="F32:F34"/>
    <mergeCell ref="G32:G34"/>
    <mergeCell ref="A35:I35"/>
    <mergeCell ref="B36:D36"/>
    <mergeCell ref="E36:E37"/>
    <mergeCell ref="F36:F37"/>
    <mergeCell ref="G36:G37"/>
    <mergeCell ref="H36:H37"/>
    <mergeCell ref="I36:I37"/>
    <mergeCell ref="B37:D37"/>
    <mergeCell ref="A41:I41"/>
    <mergeCell ref="A47:D47"/>
    <mergeCell ref="H38:H40"/>
    <mergeCell ref="I38:I40"/>
    <mergeCell ref="B39:D39"/>
    <mergeCell ref="B40:D40"/>
    <mergeCell ref="B38:D38"/>
    <mergeCell ref="E38:E40"/>
    <mergeCell ref="F38:F40"/>
    <mergeCell ref="G38:G40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5" r:id="rId1"/>
  <headerFooter alignWithMargins="0">
    <oddHeader>&amp;C&amp;"Arial,Negrito"&amp;16PLANO PLURIANUAL 2004-2007</oddHeader>
    <oddFooter>&amp;C&amp;"Arial,Negrito"&amp;14FUNDAÇÃO ESTADUAL DO MEIO AMBIENTE</oddFooter>
  </headerFooter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2003-08-27T19:17:22Z</cp:lastPrinted>
  <dcterms:created xsi:type="dcterms:W3CDTF">2003-05-28T21:12:16Z</dcterms:created>
  <dcterms:modified xsi:type="dcterms:W3CDTF">2004-06-16T19:41:12Z</dcterms:modified>
  <cp:category/>
  <cp:version/>
  <cp:contentType/>
  <cp:contentStatus/>
</cp:coreProperties>
</file>