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555" tabRatio="630" activeTab="0"/>
  </bookViews>
  <sheets>
    <sheet name="CONS_PROG" sheetId="1" r:id="rId1"/>
  </sheets>
  <definedNames/>
  <calcPr fullCalcOnLoad="1"/>
</workbook>
</file>

<file path=xl/sharedStrings.xml><?xml version="1.0" encoding="utf-8"?>
<sst xmlns="http://schemas.openxmlformats.org/spreadsheetml/2006/main" count="117" uniqueCount="63">
  <si>
    <t>Unidade Responsável</t>
  </si>
  <si>
    <t>Unidade de Medida</t>
  </si>
  <si>
    <t xml:space="preserve">PROGRAMA </t>
  </si>
  <si>
    <t xml:space="preserve">OBJETIVO DO PROGRAMA </t>
  </si>
  <si>
    <t>Indicadores do Programa</t>
  </si>
  <si>
    <t>Índice recente</t>
  </si>
  <si>
    <t>Índice Final PPA</t>
  </si>
  <si>
    <t>TOTAL</t>
  </si>
  <si>
    <t>PROJETO / ATIVIDADE</t>
  </si>
  <si>
    <t>(Qtd / Valor)</t>
  </si>
  <si>
    <t>Projeto</t>
  </si>
  <si>
    <t>Objetivo Específico</t>
  </si>
  <si>
    <t>Meta Física</t>
  </si>
  <si>
    <t>Valor Total dos Projetos</t>
  </si>
  <si>
    <t>Atividade</t>
  </si>
  <si>
    <t>Valor Total das Atividades</t>
  </si>
  <si>
    <t>Regionalização</t>
  </si>
  <si>
    <t>VI</t>
  </si>
  <si>
    <t>VII</t>
  </si>
  <si>
    <t>IX</t>
  </si>
  <si>
    <t>Todo o Estado</t>
  </si>
  <si>
    <t>Recuperação das nascentes do rio Paraguai</t>
  </si>
  <si>
    <t>EMPAER</t>
  </si>
  <si>
    <t>Dados Financeiros do Programa</t>
  </si>
  <si>
    <t>Identificar as áreas degradadas por sub-bacia e avaliá-las quanto ao tipo de degradação, para subsidar as ações de recuperação</t>
  </si>
  <si>
    <t>Todo Estado</t>
  </si>
  <si>
    <t>Gestão de Ativos Ambientais</t>
  </si>
  <si>
    <t>Avaliar e difundir tecnologias para a recuperação de áreas degradadas</t>
  </si>
  <si>
    <t>Recuperação de áreas degradadas nas nascentes do rio Cuiabá (TNC)</t>
  </si>
  <si>
    <t>Implantação de medidas de recuperação na bacia do rio Tenente Amaral/Jaciara (ANA/GEF/PNUMA/OEA)</t>
  </si>
  <si>
    <t xml:space="preserve"> Áreas degradadas identificadas </t>
  </si>
  <si>
    <t>sub-bacias avaliadas</t>
  </si>
  <si>
    <t>Áreas de pastagens degradadas identificadas</t>
  </si>
  <si>
    <t>hectares avaliados</t>
  </si>
  <si>
    <t>Difusão de técnicas de recuperação</t>
  </si>
  <si>
    <t>unidades de observação instaladas</t>
  </si>
  <si>
    <t>Implantação de Unidades de Observação em áreas degradadas</t>
  </si>
  <si>
    <t>Promover a recuperação de áreas degradadas através de ações integradas visando o desenvolvimento sustentável</t>
  </si>
  <si>
    <t>Promover a conservação do solo e recuperar sua capacidade produtiva em áreas piloto na cabeçeira do rio Cuiabá</t>
  </si>
  <si>
    <t>Controle ambiental em regiões com áreas degradadas</t>
  </si>
  <si>
    <t>II, IV, V, VI, VII, VIII, IX, X,</t>
  </si>
  <si>
    <t>Gestão de Áreas Degradadas</t>
  </si>
  <si>
    <t>unidade</t>
  </si>
  <si>
    <t>Levantamento e avaliação das áreas degradadas no Estado</t>
  </si>
  <si>
    <t>levantamento realizado</t>
  </si>
  <si>
    <t>Regularização das atividades mineradoras na BAP (PROGRAMA PANTANAL)</t>
  </si>
  <si>
    <t>Promover o desenvolvimento sustentável e a conservação dos recursos naturais na região do Araguaia</t>
  </si>
  <si>
    <t>IV</t>
  </si>
  <si>
    <t>Estimular a utilização de tecnologias adequadas, minimizando o nível de degradação e dilapidação dos jazimentos</t>
  </si>
  <si>
    <t>Proteger os mananciais contra o assoreamento</t>
  </si>
  <si>
    <t>Difudir ações e técnicas viáveis de prevenção, controle e correção da erosão na bacia do rio Tenente Amaral</t>
  </si>
  <si>
    <t>Regularizar as atividades agropecuárias, industriais e mineradoras instaladas nas áreas degradadas identificadas</t>
  </si>
  <si>
    <t>Projeto de preservação estratégica da mata ciliar (PEPE)</t>
  </si>
  <si>
    <t>Apoiar os municípios para recuperação de áreas de matas ciliares</t>
  </si>
  <si>
    <t>municípios atendidos</t>
  </si>
  <si>
    <t xml:space="preserve">atividades mineradoras regularizadas </t>
  </si>
  <si>
    <t>processos erosivos corrigidos</t>
  </si>
  <si>
    <t>unidades implantadas</t>
  </si>
  <si>
    <t>áreas de mata ciliar de nascentes recuperada</t>
  </si>
  <si>
    <t>áreas demonstrativas instaladas e mantidas</t>
  </si>
  <si>
    <t>hectare</t>
  </si>
  <si>
    <t>bacia atendida</t>
  </si>
  <si>
    <t>campanhas de licenciamento e fiscalização realizadas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</si>
</sst>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mmm/yyyy"/>
    <numFmt numFmtId="179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Arial"/>
      <family val="0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177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 applyProtection="1">
      <alignment horizontal="justify" vertical="center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177" fontId="6" fillId="0" borderId="1" xfId="0" applyNumberFormat="1" applyFont="1" applyFill="1" applyBorder="1" applyAlignment="1" applyProtection="1">
      <alignment horizontal="center" vertical="center"/>
      <protection hidden="1"/>
    </xf>
    <xf numFmtId="17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justify"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3" fontId="6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9" fillId="0" borderId="1" xfId="0" applyNumberFormat="1" applyFont="1" applyBorder="1" applyAlignment="1" applyProtection="1">
      <alignment horizontal="justify" vertical="center" wrapText="1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17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66"/>
  <sheetViews>
    <sheetView tabSelected="1" view="pageBreakPreview" zoomScale="75" zoomScaleNormal="68" zoomScaleSheetLayoutView="75" workbookViewId="0" topLeftCell="E1">
      <selection activeCell="E1" sqref="A1:IV16384"/>
    </sheetView>
  </sheetViews>
  <sheetFormatPr defaultColWidth="9.140625" defaultRowHeight="12.75"/>
  <cols>
    <col min="1" max="1" width="23.57421875" style="3" customWidth="1"/>
    <col min="2" max="2" width="9.140625" style="34" customWidth="1"/>
    <col min="3" max="3" width="47.28125" style="34" customWidth="1"/>
    <col min="4" max="4" width="31.421875" style="34" customWidth="1"/>
    <col min="5" max="9" width="22.7109375" style="3" customWidth="1"/>
    <col min="10" max="16384" width="9.140625" style="3" customWidth="1"/>
  </cols>
  <sheetData>
    <row r="1" spans="1:9" ht="30" customHeight="1">
      <c r="A1" s="1" t="s">
        <v>2</v>
      </c>
      <c r="B1" s="1"/>
      <c r="C1" s="2" t="s">
        <v>41</v>
      </c>
      <c r="D1" s="2"/>
      <c r="E1" s="2"/>
      <c r="F1" s="2"/>
      <c r="G1" s="2"/>
      <c r="H1" s="2"/>
      <c r="I1" s="2"/>
    </row>
    <row r="2" spans="1:9" ht="30" customHeight="1">
      <c r="A2" s="1" t="s">
        <v>3</v>
      </c>
      <c r="B2" s="1"/>
      <c r="C2" s="2" t="s">
        <v>37</v>
      </c>
      <c r="D2" s="2"/>
      <c r="E2" s="2"/>
      <c r="F2" s="2"/>
      <c r="G2" s="2"/>
      <c r="H2" s="2"/>
      <c r="I2" s="2"/>
    </row>
    <row r="3" spans="1:9" ht="18" customHeight="1">
      <c r="A3" s="4" t="s">
        <v>4</v>
      </c>
      <c r="B3" s="4"/>
      <c r="C3" s="4"/>
      <c r="D3" s="5" t="s">
        <v>1</v>
      </c>
      <c r="E3" s="5"/>
      <c r="F3" s="5" t="s">
        <v>5</v>
      </c>
      <c r="G3" s="5"/>
      <c r="H3" s="5" t="s">
        <v>6</v>
      </c>
      <c r="I3" s="5"/>
    </row>
    <row r="4" spans="1:9" s="8" customFormat="1" ht="21" customHeight="1">
      <c r="A4" s="6" t="s">
        <v>30</v>
      </c>
      <c r="B4" s="6"/>
      <c r="C4" s="6"/>
      <c r="D4" s="7" t="s">
        <v>31</v>
      </c>
      <c r="E4" s="7"/>
      <c r="F4" s="7">
        <v>0</v>
      </c>
      <c r="G4" s="7"/>
      <c r="H4" s="7">
        <v>50</v>
      </c>
      <c r="I4" s="7"/>
    </row>
    <row r="5" spans="1:9" s="8" customFormat="1" ht="21" customHeight="1">
      <c r="A5" s="6" t="s">
        <v>32</v>
      </c>
      <c r="B5" s="6"/>
      <c r="C5" s="6"/>
      <c r="D5" s="7" t="s">
        <v>33</v>
      </c>
      <c r="E5" s="7"/>
      <c r="F5" s="9">
        <v>0</v>
      </c>
      <c r="G5" s="7"/>
      <c r="H5" s="9">
        <v>500000</v>
      </c>
      <c r="I5" s="7"/>
    </row>
    <row r="6" spans="1:9" s="8" customFormat="1" ht="21" customHeight="1">
      <c r="A6" s="6" t="s">
        <v>34</v>
      </c>
      <c r="B6" s="6"/>
      <c r="C6" s="6"/>
      <c r="D6" s="7" t="s">
        <v>35</v>
      </c>
      <c r="E6" s="7"/>
      <c r="F6" s="9">
        <v>0</v>
      </c>
      <c r="G6" s="7"/>
      <c r="H6" s="9">
        <v>12</v>
      </c>
      <c r="I6" s="7"/>
    </row>
    <row r="7" spans="1:9" ht="15">
      <c r="A7" s="10" t="s">
        <v>23</v>
      </c>
      <c r="B7" s="10"/>
      <c r="C7" s="10"/>
      <c r="D7" s="10"/>
      <c r="E7" s="11">
        <v>2004</v>
      </c>
      <c r="F7" s="11">
        <v>2005</v>
      </c>
      <c r="G7" s="11">
        <v>2006</v>
      </c>
      <c r="H7" s="11">
        <v>2007</v>
      </c>
      <c r="I7" s="11" t="s">
        <v>7</v>
      </c>
    </row>
    <row r="8" spans="1:9" ht="24.75" customHeight="1">
      <c r="A8" s="10"/>
      <c r="B8" s="10"/>
      <c r="C8" s="10"/>
      <c r="D8" s="10"/>
      <c r="E8" s="12">
        <f>E60+E66</f>
        <v>2176743</v>
      </c>
      <c r="F8" s="12">
        <f>F60+F66</f>
        <v>1375477</v>
      </c>
      <c r="G8" s="12">
        <f>G60+G66</f>
        <v>1292751</v>
      </c>
      <c r="H8" s="12">
        <f>H60+H66</f>
        <v>931026</v>
      </c>
      <c r="I8" s="12">
        <f>SUM($E8+$F8+$G8+$H8)</f>
        <v>5775997</v>
      </c>
    </row>
    <row r="9" spans="1:9" ht="10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5">
      <c r="A10" s="14" t="s">
        <v>8</v>
      </c>
      <c r="B10" s="14"/>
      <c r="C10" s="14"/>
      <c r="D10" s="14"/>
      <c r="E10" s="15">
        <v>2004</v>
      </c>
      <c r="F10" s="15">
        <v>2005</v>
      </c>
      <c r="G10" s="15">
        <v>2006</v>
      </c>
      <c r="H10" s="15">
        <v>2007</v>
      </c>
      <c r="I10" s="15" t="s">
        <v>7</v>
      </c>
    </row>
    <row r="11" spans="1:9" ht="15">
      <c r="A11" s="14"/>
      <c r="B11" s="14"/>
      <c r="C11" s="14"/>
      <c r="D11" s="14"/>
      <c r="E11" s="15" t="s">
        <v>9</v>
      </c>
      <c r="F11" s="15" t="s">
        <v>9</v>
      </c>
      <c r="G11" s="15" t="s">
        <v>9</v>
      </c>
      <c r="H11" s="15" t="s">
        <v>9</v>
      </c>
      <c r="I11" s="15" t="s">
        <v>9</v>
      </c>
    </row>
    <row r="12" spans="1:9" ht="19.5" customHeight="1">
      <c r="A12" s="16" t="s">
        <v>10</v>
      </c>
      <c r="B12" s="17" t="s">
        <v>43</v>
      </c>
      <c r="C12" s="17"/>
      <c r="D12" s="17"/>
      <c r="E12" s="18">
        <v>1</v>
      </c>
      <c r="F12" s="18">
        <v>1</v>
      </c>
      <c r="G12" s="18">
        <v>1</v>
      </c>
      <c r="H12" s="18">
        <v>1</v>
      </c>
      <c r="I12" s="18">
        <v>1</v>
      </c>
    </row>
    <row r="13" spans="1:9" ht="30" customHeight="1">
      <c r="A13" s="19" t="s">
        <v>11</v>
      </c>
      <c r="B13" s="17" t="s">
        <v>24</v>
      </c>
      <c r="C13" s="17"/>
      <c r="D13" s="17"/>
      <c r="E13" s="18"/>
      <c r="F13" s="18"/>
      <c r="G13" s="18"/>
      <c r="H13" s="18"/>
      <c r="I13" s="18"/>
    </row>
    <row r="14" spans="1:9" ht="19.5" customHeight="1">
      <c r="A14" s="16" t="s">
        <v>12</v>
      </c>
      <c r="B14" s="17" t="s">
        <v>44</v>
      </c>
      <c r="C14" s="17"/>
      <c r="D14" s="17"/>
      <c r="E14" s="20">
        <v>30350</v>
      </c>
      <c r="F14" s="20">
        <v>30350</v>
      </c>
      <c r="G14" s="20">
        <v>30350</v>
      </c>
      <c r="H14" s="20">
        <v>30350</v>
      </c>
      <c r="I14" s="21">
        <f>SUM($E$14+$F$14+$G$14+$H$14)</f>
        <v>121400</v>
      </c>
    </row>
    <row r="15" spans="1:9" ht="19.5" customHeight="1">
      <c r="A15" s="19" t="s">
        <v>1</v>
      </c>
      <c r="B15" s="17" t="s">
        <v>42</v>
      </c>
      <c r="C15" s="17"/>
      <c r="D15" s="17"/>
      <c r="E15" s="20"/>
      <c r="F15" s="20"/>
      <c r="G15" s="20"/>
      <c r="H15" s="20"/>
      <c r="I15" s="21"/>
    </row>
    <row r="16" spans="1:9" ht="19.5" customHeight="1">
      <c r="A16" s="19" t="s">
        <v>16</v>
      </c>
      <c r="B16" s="17" t="s">
        <v>25</v>
      </c>
      <c r="C16" s="22"/>
      <c r="D16" s="22"/>
      <c r="E16" s="20"/>
      <c r="F16" s="20"/>
      <c r="G16" s="20"/>
      <c r="H16" s="20"/>
      <c r="I16" s="21"/>
    </row>
    <row r="17" spans="1:9" ht="9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9.5" customHeight="1">
      <c r="A18" s="16" t="s">
        <v>10</v>
      </c>
      <c r="B18" s="17" t="s">
        <v>26</v>
      </c>
      <c r="C18" s="17"/>
      <c r="D18" s="17"/>
      <c r="E18" s="18">
        <v>1</v>
      </c>
      <c r="F18" s="18">
        <v>1</v>
      </c>
      <c r="G18" s="18">
        <v>1</v>
      </c>
      <c r="H18" s="18">
        <v>1</v>
      </c>
      <c r="I18" s="18">
        <f>SUM(E18:H18)</f>
        <v>4</v>
      </c>
    </row>
    <row r="19" spans="1:9" ht="30.75" customHeight="1">
      <c r="A19" s="19" t="s">
        <v>11</v>
      </c>
      <c r="B19" s="17" t="s">
        <v>46</v>
      </c>
      <c r="C19" s="17"/>
      <c r="D19" s="17"/>
      <c r="E19" s="18"/>
      <c r="F19" s="18"/>
      <c r="G19" s="18"/>
      <c r="H19" s="18"/>
      <c r="I19" s="18"/>
    </row>
    <row r="20" spans="1:9" ht="19.5" customHeight="1">
      <c r="A20" s="16" t="s">
        <v>12</v>
      </c>
      <c r="B20" s="17" t="s">
        <v>56</v>
      </c>
      <c r="C20" s="17"/>
      <c r="D20" s="17"/>
      <c r="E20" s="20">
        <v>332990</v>
      </c>
      <c r="F20" s="20">
        <v>100000</v>
      </c>
      <c r="G20" s="20">
        <v>100000</v>
      </c>
      <c r="H20" s="20">
        <v>100000</v>
      </c>
      <c r="I20" s="20">
        <f>SUM(E20:H21)</f>
        <v>632990</v>
      </c>
    </row>
    <row r="21" spans="1:9" ht="19.5" customHeight="1">
      <c r="A21" s="19" t="s">
        <v>1</v>
      </c>
      <c r="B21" s="17" t="s">
        <v>42</v>
      </c>
      <c r="C21" s="17"/>
      <c r="D21" s="17"/>
      <c r="E21" s="20"/>
      <c r="F21" s="20"/>
      <c r="G21" s="20"/>
      <c r="H21" s="20"/>
      <c r="I21" s="20"/>
    </row>
    <row r="22" spans="1:9" ht="19.5" customHeight="1">
      <c r="A22" s="19" t="s">
        <v>16</v>
      </c>
      <c r="B22" s="17" t="s">
        <v>47</v>
      </c>
      <c r="C22" s="22"/>
      <c r="D22" s="22"/>
      <c r="E22" s="20"/>
      <c r="F22" s="20"/>
      <c r="G22" s="20"/>
      <c r="H22" s="20"/>
      <c r="I22" s="20"/>
    </row>
    <row r="23" spans="1:9" ht="9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9.5" customHeight="1">
      <c r="A24" s="16" t="s">
        <v>10</v>
      </c>
      <c r="B24" s="23" t="s">
        <v>36</v>
      </c>
      <c r="C24" s="23"/>
      <c r="D24" s="23"/>
      <c r="E24" s="18">
        <v>0</v>
      </c>
      <c r="F24" s="18">
        <v>4</v>
      </c>
      <c r="G24" s="18">
        <v>4</v>
      </c>
      <c r="H24" s="18">
        <v>4</v>
      </c>
      <c r="I24" s="18">
        <f>SUM(E24:H24)</f>
        <v>12</v>
      </c>
    </row>
    <row r="25" spans="1:9" ht="19.5" customHeight="1">
      <c r="A25" s="19" t="s">
        <v>11</v>
      </c>
      <c r="B25" s="23" t="s">
        <v>27</v>
      </c>
      <c r="C25" s="23"/>
      <c r="D25" s="23"/>
      <c r="E25" s="18"/>
      <c r="F25" s="18"/>
      <c r="G25" s="18"/>
      <c r="H25" s="18"/>
      <c r="I25" s="18"/>
    </row>
    <row r="26" spans="1:9" ht="19.5" customHeight="1">
      <c r="A26" s="16" t="s">
        <v>12</v>
      </c>
      <c r="B26" s="23" t="s">
        <v>57</v>
      </c>
      <c r="C26" s="23"/>
      <c r="D26" s="23"/>
      <c r="E26" s="21">
        <v>15000</v>
      </c>
      <c r="F26" s="21">
        <v>15000</v>
      </c>
      <c r="G26" s="21">
        <v>15000</v>
      </c>
      <c r="H26" s="21">
        <v>15000</v>
      </c>
      <c r="I26" s="21">
        <f>SUM(E26:H26)</f>
        <v>60000</v>
      </c>
    </row>
    <row r="27" spans="1:9" ht="19.5" customHeight="1">
      <c r="A27" s="19" t="s">
        <v>1</v>
      </c>
      <c r="B27" s="23" t="s">
        <v>42</v>
      </c>
      <c r="C27" s="23"/>
      <c r="D27" s="23"/>
      <c r="E27" s="21"/>
      <c r="F27" s="21"/>
      <c r="G27" s="21"/>
      <c r="H27" s="21"/>
      <c r="I27" s="21"/>
    </row>
    <row r="28" spans="1:9" ht="19.5" customHeight="1">
      <c r="A28" s="19" t="s">
        <v>16</v>
      </c>
      <c r="B28" s="24" t="s">
        <v>40</v>
      </c>
      <c r="C28" s="24"/>
      <c r="D28" s="24"/>
      <c r="E28" s="21"/>
      <c r="F28" s="21"/>
      <c r="G28" s="21"/>
      <c r="H28" s="21"/>
      <c r="I28" s="21"/>
    </row>
    <row r="29" spans="1:9" ht="19.5" customHeight="1">
      <c r="A29" s="19" t="s">
        <v>0</v>
      </c>
      <c r="B29" s="24" t="s">
        <v>22</v>
      </c>
      <c r="C29" s="24"/>
      <c r="D29" s="24"/>
      <c r="E29" s="21"/>
      <c r="F29" s="21"/>
      <c r="G29" s="21"/>
      <c r="H29" s="21"/>
      <c r="I29" s="21"/>
    </row>
    <row r="30" spans="1:9" ht="10.5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9.5" customHeight="1">
      <c r="A31" s="16" t="s">
        <v>10</v>
      </c>
      <c r="B31" s="23" t="s">
        <v>45</v>
      </c>
      <c r="C31" s="23"/>
      <c r="D31" s="23"/>
      <c r="E31" s="18">
        <v>1</v>
      </c>
      <c r="F31" s="18">
        <v>1</v>
      </c>
      <c r="G31" s="18">
        <v>1</v>
      </c>
      <c r="H31" s="18"/>
      <c r="I31" s="18">
        <v>1</v>
      </c>
    </row>
    <row r="32" spans="1:9" ht="43.5" customHeight="1">
      <c r="A32" s="19" t="s">
        <v>11</v>
      </c>
      <c r="B32" s="25" t="s">
        <v>48</v>
      </c>
      <c r="C32" s="25"/>
      <c r="D32" s="25"/>
      <c r="E32" s="18"/>
      <c r="F32" s="18"/>
      <c r="G32" s="18"/>
      <c r="H32" s="18"/>
      <c r="I32" s="18"/>
    </row>
    <row r="33" spans="1:9" ht="19.5" customHeight="1">
      <c r="A33" s="16" t="s">
        <v>12</v>
      </c>
      <c r="B33" s="23" t="s">
        <v>55</v>
      </c>
      <c r="C33" s="23"/>
      <c r="D33" s="23"/>
      <c r="E33" s="21">
        <v>514005</v>
      </c>
      <c r="F33" s="21">
        <v>684951</v>
      </c>
      <c r="G33" s="21">
        <v>602225</v>
      </c>
      <c r="H33" s="21">
        <v>240500</v>
      </c>
      <c r="I33" s="21">
        <f>SUM(E33:H34)</f>
        <v>2041681</v>
      </c>
    </row>
    <row r="34" spans="1:9" ht="19.5" customHeight="1">
      <c r="A34" s="19" t="s">
        <v>1</v>
      </c>
      <c r="B34" s="23" t="s">
        <v>42</v>
      </c>
      <c r="C34" s="23"/>
      <c r="D34" s="23"/>
      <c r="E34" s="21"/>
      <c r="F34" s="21"/>
      <c r="G34" s="21"/>
      <c r="H34" s="21"/>
      <c r="I34" s="21"/>
    </row>
    <row r="35" spans="1:9" ht="19.5" customHeight="1">
      <c r="A35" s="19" t="s">
        <v>16</v>
      </c>
      <c r="B35" s="24" t="s">
        <v>18</v>
      </c>
      <c r="C35" s="24"/>
      <c r="D35" s="24"/>
      <c r="E35" s="21"/>
      <c r="F35" s="21"/>
      <c r="G35" s="21"/>
      <c r="H35" s="21"/>
      <c r="I35" s="21"/>
    </row>
    <row r="36" spans="1:9" ht="9.75" customHeigh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9.5" customHeight="1">
      <c r="A37" s="16" t="s">
        <v>10</v>
      </c>
      <c r="B37" s="23" t="s">
        <v>21</v>
      </c>
      <c r="C37" s="23"/>
      <c r="D37" s="23"/>
      <c r="E37" s="18">
        <v>20</v>
      </c>
      <c r="F37" s="18">
        <v>20</v>
      </c>
      <c r="G37" s="18">
        <v>20</v>
      </c>
      <c r="H37" s="18">
        <v>20</v>
      </c>
      <c r="I37" s="18">
        <f>SUM(E37:H37)</f>
        <v>80</v>
      </c>
    </row>
    <row r="38" spans="1:9" ht="19.5" customHeight="1">
      <c r="A38" s="19" t="s">
        <v>11</v>
      </c>
      <c r="B38" s="23" t="s">
        <v>49</v>
      </c>
      <c r="C38" s="23"/>
      <c r="D38" s="23"/>
      <c r="E38" s="18"/>
      <c r="F38" s="18"/>
      <c r="G38" s="18"/>
      <c r="H38" s="18"/>
      <c r="I38" s="18"/>
    </row>
    <row r="39" spans="1:9" ht="19.5" customHeight="1">
      <c r="A39" s="16" t="s">
        <v>12</v>
      </c>
      <c r="B39" s="23" t="s">
        <v>58</v>
      </c>
      <c r="C39" s="23"/>
      <c r="D39" s="23"/>
      <c r="E39" s="21">
        <v>243070</v>
      </c>
      <c r="F39" s="21">
        <v>243070</v>
      </c>
      <c r="G39" s="21">
        <v>243070</v>
      </c>
      <c r="H39" s="21">
        <v>243070</v>
      </c>
      <c r="I39" s="21">
        <f>SUM(E39:H39)</f>
        <v>972280</v>
      </c>
    </row>
    <row r="40" spans="1:9" ht="19.5" customHeight="1">
      <c r="A40" s="19" t="s">
        <v>1</v>
      </c>
      <c r="B40" s="24" t="s">
        <v>60</v>
      </c>
      <c r="C40" s="24"/>
      <c r="D40" s="24"/>
      <c r="E40" s="21"/>
      <c r="F40" s="21"/>
      <c r="G40" s="21"/>
      <c r="H40" s="21"/>
      <c r="I40" s="21"/>
    </row>
    <row r="41" spans="1:9" ht="19.5" customHeight="1">
      <c r="A41" s="19" t="s">
        <v>16</v>
      </c>
      <c r="B41" s="24" t="s">
        <v>19</v>
      </c>
      <c r="C41" s="26"/>
      <c r="D41" s="26"/>
      <c r="E41" s="21"/>
      <c r="F41" s="21"/>
      <c r="G41" s="21"/>
      <c r="H41" s="21"/>
      <c r="I41" s="21"/>
    </row>
    <row r="42" spans="1:9" ht="10.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9.5" customHeight="1">
      <c r="A43" s="16" t="s">
        <v>10</v>
      </c>
      <c r="B43" s="25" t="s">
        <v>28</v>
      </c>
      <c r="C43" s="25"/>
      <c r="D43" s="25"/>
      <c r="E43" s="18">
        <v>1</v>
      </c>
      <c r="F43" s="18">
        <v>1</v>
      </c>
      <c r="G43" s="18">
        <v>2</v>
      </c>
      <c r="H43" s="18">
        <v>2</v>
      </c>
      <c r="I43" s="18">
        <v>2</v>
      </c>
    </row>
    <row r="44" spans="1:9" ht="33" customHeight="1">
      <c r="A44" s="19" t="s">
        <v>11</v>
      </c>
      <c r="B44" s="25" t="s">
        <v>38</v>
      </c>
      <c r="C44" s="25"/>
      <c r="D44" s="25"/>
      <c r="E44" s="18"/>
      <c r="F44" s="18"/>
      <c r="G44" s="18"/>
      <c r="H44" s="18"/>
      <c r="I44" s="18"/>
    </row>
    <row r="45" spans="1:9" ht="19.5" customHeight="1">
      <c r="A45" s="16" t="s">
        <v>12</v>
      </c>
      <c r="B45" s="25" t="s">
        <v>59</v>
      </c>
      <c r="C45" s="25"/>
      <c r="D45" s="25"/>
      <c r="E45" s="21">
        <v>500000</v>
      </c>
      <c r="F45" s="21">
        <v>100000</v>
      </c>
      <c r="G45" s="21">
        <v>100000</v>
      </c>
      <c r="H45" s="21">
        <v>100000</v>
      </c>
      <c r="I45" s="21">
        <f>SUM(E45:H45)</f>
        <v>800000</v>
      </c>
    </row>
    <row r="46" spans="1:9" ht="19.5" customHeight="1">
      <c r="A46" s="19" t="s">
        <v>1</v>
      </c>
      <c r="B46" s="25" t="s">
        <v>42</v>
      </c>
      <c r="C46" s="25"/>
      <c r="D46" s="25"/>
      <c r="E46" s="21"/>
      <c r="F46" s="21"/>
      <c r="G46" s="21"/>
      <c r="H46" s="21"/>
      <c r="I46" s="21"/>
    </row>
    <row r="47" spans="1:9" ht="19.5" customHeight="1">
      <c r="A47" s="19" t="s">
        <v>16</v>
      </c>
      <c r="B47" s="25" t="s">
        <v>17</v>
      </c>
      <c r="C47" s="22"/>
      <c r="D47" s="22"/>
      <c r="E47" s="21"/>
      <c r="F47" s="21"/>
      <c r="G47" s="21"/>
      <c r="H47" s="21"/>
      <c r="I47" s="21"/>
    </row>
    <row r="48" spans="1:9" ht="10.5" customHeigh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28.5" customHeight="1">
      <c r="A49" s="16" t="s">
        <v>10</v>
      </c>
      <c r="B49" s="25" t="s">
        <v>29</v>
      </c>
      <c r="C49" s="25"/>
      <c r="D49" s="25"/>
      <c r="E49" s="18">
        <v>1</v>
      </c>
      <c r="F49" s="18">
        <v>1</v>
      </c>
      <c r="G49" s="18">
        <v>1</v>
      </c>
      <c r="H49" s="18">
        <v>1</v>
      </c>
      <c r="I49" s="18">
        <v>1</v>
      </c>
    </row>
    <row r="50" spans="1:9" ht="33" customHeight="1">
      <c r="A50" s="19" t="s">
        <v>11</v>
      </c>
      <c r="B50" s="25" t="s">
        <v>50</v>
      </c>
      <c r="C50" s="25"/>
      <c r="D50" s="25"/>
      <c r="E50" s="18"/>
      <c r="F50" s="18"/>
      <c r="G50" s="18"/>
      <c r="H50" s="18"/>
      <c r="I50" s="18"/>
    </row>
    <row r="51" spans="1:9" ht="19.5" customHeight="1">
      <c r="A51" s="16" t="s">
        <v>12</v>
      </c>
      <c r="B51" s="25" t="s">
        <v>61</v>
      </c>
      <c r="C51" s="25"/>
      <c r="D51" s="25"/>
      <c r="E51" s="21">
        <v>494128</v>
      </c>
      <c r="F51" s="21">
        <v>154906</v>
      </c>
      <c r="G51" s="21">
        <v>154906</v>
      </c>
      <c r="H51" s="21">
        <v>154906</v>
      </c>
      <c r="I51" s="21">
        <f>SUM(E51:H51)</f>
        <v>958846</v>
      </c>
    </row>
    <row r="52" spans="1:9" ht="19.5" customHeight="1">
      <c r="A52" s="19" t="s">
        <v>1</v>
      </c>
      <c r="B52" s="25" t="s">
        <v>42</v>
      </c>
      <c r="C52" s="25"/>
      <c r="D52" s="25"/>
      <c r="E52" s="21"/>
      <c r="F52" s="21"/>
      <c r="G52" s="21"/>
      <c r="H52" s="21"/>
      <c r="I52" s="21"/>
    </row>
    <row r="53" spans="1:9" ht="19.5" customHeight="1">
      <c r="A53" s="19" t="s">
        <v>16</v>
      </c>
      <c r="B53" s="25" t="s">
        <v>17</v>
      </c>
      <c r="C53" s="22"/>
      <c r="D53" s="22"/>
      <c r="E53" s="21"/>
      <c r="F53" s="21"/>
      <c r="G53" s="21"/>
      <c r="H53" s="21"/>
      <c r="I53" s="21"/>
    </row>
    <row r="54" spans="1:9" ht="9.7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ht="19.5" customHeight="1">
      <c r="A55" s="16" t="s">
        <v>10</v>
      </c>
      <c r="B55" s="25" t="s">
        <v>52</v>
      </c>
      <c r="C55" s="25"/>
      <c r="D55" s="25"/>
      <c r="E55" s="30">
        <v>0</v>
      </c>
      <c r="F55" s="18">
        <v>4</v>
      </c>
      <c r="G55" s="18">
        <v>4</v>
      </c>
      <c r="H55" s="18">
        <v>4</v>
      </c>
      <c r="I55" s="18">
        <f>SUM(E55:H55)</f>
        <v>12</v>
      </c>
    </row>
    <row r="56" spans="1:9" ht="19.5" customHeight="1">
      <c r="A56" s="19" t="s">
        <v>11</v>
      </c>
      <c r="B56" s="25" t="s">
        <v>53</v>
      </c>
      <c r="C56" s="25"/>
      <c r="D56" s="25"/>
      <c r="E56" s="18"/>
      <c r="F56" s="18"/>
      <c r="G56" s="18"/>
      <c r="H56" s="18"/>
      <c r="I56" s="18"/>
    </row>
    <row r="57" spans="1:9" ht="19.5" customHeight="1">
      <c r="A57" s="16" t="s">
        <v>12</v>
      </c>
      <c r="B57" s="25" t="s">
        <v>54</v>
      </c>
      <c r="C57" s="25"/>
      <c r="D57" s="25"/>
      <c r="E57" s="21">
        <v>0</v>
      </c>
      <c r="F57" s="21">
        <v>37400</v>
      </c>
      <c r="G57" s="21">
        <v>37400</v>
      </c>
      <c r="H57" s="21">
        <v>37400</v>
      </c>
      <c r="I57" s="21">
        <f>SUM(E57:H57)</f>
        <v>112200</v>
      </c>
    </row>
    <row r="58" spans="1:9" ht="19.5" customHeight="1">
      <c r="A58" s="19" t="s">
        <v>1</v>
      </c>
      <c r="B58" s="31" t="s">
        <v>42</v>
      </c>
      <c r="C58" s="31"/>
      <c r="D58" s="31"/>
      <c r="E58" s="21"/>
      <c r="F58" s="21"/>
      <c r="G58" s="21"/>
      <c r="H58" s="21"/>
      <c r="I58" s="21"/>
    </row>
    <row r="59" spans="1:9" ht="19.5" customHeight="1">
      <c r="A59" s="19" t="s">
        <v>16</v>
      </c>
      <c r="B59" s="31" t="s">
        <v>20</v>
      </c>
      <c r="C59" s="22"/>
      <c r="D59" s="22"/>
      <c r="E59" s="21"/>
      <c r="F59" s="21"/>
      <c r="G59" s="21"/>
      <c r="H59" s="21"/>
      <c r="I59" s="21"/>
    </row>
    <row r="60" spans="1:9" ht="30" customHeight="1">
      <c r="A60" s="32" t="s">
        <v>13</v>
      </c>
      <c r="B60" s="32"/>
      <c r="C60" s="32"/>
      <c r="D60" s="32"/>
      <c r="E60" s="33">
        <f>E14+E20+E26+E33+E39+E45+E51</f>
        <v>2129543</v>
      </c>
      <c r="F60" s="33">
        <f>F14+F20+F26+F33+F39+F45+F51</f>
        <v>1328277</v>
      </c>
      <c r="G60" s="33">
        <f>G14+G20+G26+G33+G39+G45+G51</f>
        <v>1245551</v>
      </c>
      <c r="H60" s="33">
        <f>H14+H20+H26+H33+H39+H45+H51</f>
        <v>883826</v>
      </c>
      <c r="I60" s="33">
        <f>SUM(E60:H60)</f>
        <v>5587197</v>
      </c>
    </row>
    <row r="61" spans="1:9" ht="19.5" customHeight="1">
      <c r="A61" s="16" t="s">
        <v>14</v>
      </c>
      <c r="B61" s="25" t="s">
        <v>39</v>
      </c>
      <c r="C61" s="25"/>
      <c r="D61" s="25"/>
      <c r="E61" s="30">
        <v>0</v>
      </c>
      <c r="F61" s="18">
        <v>2</v>
      </c>
      <c r="G61" s="18">
        <v>2</v>
      </c>
      <c r="H61" s="18">
        <v>2</v>
      </c>
      <c r="I61" s="18">
        <f>SUM(E61:H61)</f>
        <v>6</v>
      </c>
    </row>
    <row r="62" spans="1:9" ht="31.5" customHeight="1">
      <c r="A62" s="19" t="s">
        <v>11</v>
      </c>
      <c r="B62" s="25" t="s">
        <v>51</v>
      </c>
      <c r="C62" s="25"/>
      <c r="D62" s="25"/>
      <c r="E62" s="18"/>
      <c r="F62" s="18"/>
      <c r="G62" s="18"/>
      <c r="H62" s="18"/>
      <c r="I62" s="18"/>
    </row>
    <row r="63" spans="1:9" ht="19.5" customHeight="1">
      <c r="A63" s="16" t="s">
        <v>12</v>
      </c>
      <c r="B63" s="25" t="s">
        <v>62</v>
      </c>
      <c r="C63" s="25"/>
      <c r="D63" s="25"/>
      <c r="E63" s="21">
        <v>47200</v>
      </c>
      <c r="F63" s="21">
        <v>47200</v>
      </c>
      <c r="G63" s="21">
        <v>47200</v>
      </c>
      <c r="H63" s="21">
        <v>47200</v>
      </c>
      <c r="I63" s="21">
        <f>SUM(E63:H63)</f>
        <v>188800</v>
      </c>
    </row>
    <row r="64" spans="1:9" ht="19.5" customHeight="1">
      <c r="A64" s="19" t="s">
        <v>1</v>
      </c>
      <c r="B64" s="31" t="s">
        <v>42</v>
      </c>
      <c r="C64" s="31"/>
      <c r="D64" s="31"/>
      <c r="E64" s="21"/>
      <c r="F64" s="21"/>
      <c r="G64" s="21"/>
      <c r="H64" s="21"/>
      <c r="I64" s="21"/>
    </row>
    <row r="65" spans="1:9" ht="19.5" customHeight="1">
      <c r="A65" s="19" t="s">
        <v>16</v>
      </c>
      <c r="B65" s="31" t="s">
        <v>20</v>
      </c>
      <c r="C65" s="22"/>
      <c r="D65" s="22"/>
      <c r="E65" s="21"/>
      <c r="F65" s="21"/>
      <c r="G65" s="21"/>
      <c r="H65" s="21"/>
      <c r="I65" s="21"/>
    </row>
    <row r="66" spans="1:9" ht="29.25" customHeight="1">
      <c r="A66" s="32" t="s">
        <v>15</v>
      </c>
      <c r="B66" s="32"/>
      <c r="C66" s="32"/>
      <c r="D66" s="32"/>
      <c r="E66" s="33">
        <f>E63</f>
        <v>47200</v>
      </c>
      <c r="F66" s="33">
        <f>F63</f>
        <v>47200</v>
      </c>
      <c r="G66" s="33">
        <f>G63</f>
        <v>47200</v>
      </c>
      <c r="H66" s="33">
        <f>H63</f>
        <v>47200</v>
      </c>
      <c r="I66" s="33">
        <f>SUM(F66:H66)</f>
        <v>141600</v>
      </c>
    </row>
  </sheetData>
  <sheetProtection password="CC53" sheet="1" objects="1" scenarios="1"/>
  <mergeCells count="168">
    <mergeCell ref="I37:I38"/>
    <mergeCell ref="G37:G38"/>
    <mergeCell ref="I39:I41"/>
    <mergeCell ref="A54:I54"/>
    <mergeCell ref="E39:E41"/>
    <mergeCell ref="H37:H38"/>
    <mergeCell ref="F39:F41"/>
    <mergeCell ref="I43:I44"/>
    <mergeCell ref="G43:G44"/>
    <mergeCell ref="H43:H44"/>
    <mergeCell ref="F33:F35"/>
    <mergeCell ref="G33:G35"/>
    <mergeCell ref="H33:H35"/>
    <mergeCell ref="F31:F32"/>
    <mergeCell ref="H31:H32"/>
    <mergeCell ref="G31:G32"/>
    <mergeCell ref="I33:I35"/>
    <mergeCell ref="A17:I17"/>
    <mergeCell ref="F20:F22"/>
    <mergeCell ref="E20:E22"/>
    <mergeCell ref="E26:E29"/>
    <mergeCell ref="F26:F29"/>
    <mergeCell ref="H26:H29"/>
    <mergeCell ref="I26:I29"/>
    <mergeCell ref="I20:I22"/>
    <mergeCell ref="H20:H22"/>
    <mergeCell ref="I18:I19"/>
    <mergeCell ref="H18:H19"/>
    <mergeCell ref="H39:H41"/>
    <mergeCell ref="G39:G41"/>
    <mergeCell ref="H24:H25"/>
    <mergeCell ref="A23:I23"/>
    <mergeCell ref="A30:I30"/>
    <mergeCell ref="A36:I36"/>
    <mergeCell ref="B22:D22"/>
    <mergeCell ref="I31:I32"/>
    <mergeCell ref="B20:D20"/>
    <mergeCell ref="B21:D21"/>
    <mergeCell ref="G20:G22"/>
    <mergeCell ref="G26:G29"/>
    <mergeCell ref="F37:F38"/>
    <mergeCell ref="B39:D39"/>
    <mergeCell ref="B34:D34"/>
    <mergeCell ref="E18:E19"/>
    <mergeCell ref="F18:F19"/>
    <mergeCell ref="B31:D31"/>
    <mergeCell ref="B37:D37"/>
    <mergeCell ref="E37:E38"/>
    <mergeCell ref="E33:E35"/>
    <mergeCell ref="B38:D38"/>
    <mergeCell ref="G18:G19"/>
    <mergeCell ref="B18:D18"/>
    <mergeCell ref="B19:D19"/>
    <mergeCell ref="E61:E62"/>
    <mergeCell ref="F61:F62"/>
    <mergeCell ref="F43:F44"/>
    <mergeCell ref="B46:D46"/>
    <mergeCell ref="E49:E50"/>
    <mergeCell ref="F49:F50"/>
    <mergeCell ref="B47:D47"/>
    <mergeCell ref="B55:D55"/>
    <mergeCell ref="I63:I65"/>
    <mergeCell ref="B45:D45"/>
    <mergeCell ref="E45:E47"/>
    <mergeCell ref="F45:F47"/>
    <mergeCell ref="G45:G47"/>
    <mergeCell ref="B65:D65"/>
    <mergeCell ref="A60:D60"/>
    <mergeCell ref="I51:I53"/>
    <mergeCell ref="I61:I62"/>
    <mergeCell ref="B62:D62"/>
    <mergeCell ref="A66:D66"/>
    <mergeCell ref="B64:D64"/>
    <mergeCell ref="B61:D61"/>
    <mergeCell ref="H61:H62"/>
    <mergeCell ref="H63:H65"/>
    <mergeCell ref="G63:G65"/>
    <mergeCell ref="F63:F65"/>
    <mergeCell ref="E63:E65"/>
    <mergeCell ref="G61:G62"/>
    <mergeCell ref="B63:D63"/>
    <mergeCell ref="G51:G53"/>
    <mergeCell ref="F51:F53"/>
    <mergeCell ref="E51:E53"/>
    <mergeCell ref="B53:D53"/>
    <mergeCell ref="E55:E56"/>
    <mergeCell ref="F55:F56"/>
    <mergeCell ref="G55:G56"/>
    <mergeCell ref="B43:D43"/>
    <mergeCell ref="E43:E44"/>
    <mergeCell ref="B44:D44"/>
    <mergeCell ref="B40:D40"/>
    <mergeCell ref="E31:E32"/>
    <mergeCell ref="I24:I25"/>
    <mergeCell ref="B25:D25"/>
    <mergeCell ref="B24:D24"/>
    <mergeCell ref="E24:E25"/>
    <mergeCell ref="F24:F25"/>
    <mergeCell ref="G24:G25"/>
    <mergeCell ref="B29:D29"/>
    <mergeCell ref="B32:D32"/>
    <mergeCell ref="B26:D26"/>
    <mergeCell ref="B33:D33"/>
    <mergeCell ref="I12:I13"/>
    <mergeCell ref="B13:D13"/>
    <mergeCell ref="B14:D14"/>
    <mergeCell ref="E14:E16"/>
    <mergeCell ref="F14:F16"/>
    <mergeCell ref="G14:G16"/>
    <mergeCell ref="B15:D15"/>
    <mergeCell ref="H14:H16"/>
    <mergeCell ref="I14:I16"/>
    <mergeCell ref="A6:C6"/>
    <mergeCell ref="D6:E6"/>
    <mergeCell ref="F6:G6"/>
    <mergeCell ref="H6:I6"/>
    <mergeCell ref="A7:D8"/>
    <mergeCell ref="A9:I9"/>
    <mergeCell ref="B16:D16"/>
    <mergeCell ref="A10:D11"/>
    <mergeCell ref="B12:D12"/>
    <mergeCell ref="E12:E13"/>
    <mergeCell ref="F12:F13"/>
    <mergeCell ref="G12:G13"/>
    <mergeCell ref="H12:H13"/>
    <mergeCell ref="A5:C5"/>
    <mergeCell ref="D5:E5"/>
    <mergeCell ref="F5:G5"/>
    <mergeCell ref="H5:I5"/>
    <mergeCell ref="H3:I3"/>
    <mergeCell ref="A4:C4"/>
    <mergeCell ref="D4:E4"/>
    <mergeCell ref="F4:G4"/>
    <mergeCell ref="H4:I4"/>
    <mergeCell ref="H51:H53"/>
    <mergeCell ref="B35:D35"/>
    <mergeCell ref="B41:D41"/>
    <mergeCell ref="A1:B1"/>
    <mergeCell ref="C1:I1"/>
    <mergeCell ref="A2:B2"/>
    <mergeCell ref="C2:I2"/>
    <mergeCell ref="A3:C3"/>
    <mergeCell ref="D3:E3"/>
    <mergeCell ref="F3:G3"/>
    <mergeCell ref="B49:D49"/>
    <mergeCell ref="A48:I48"/>
    <mergeCell ref="G49:G50"/>
    <mergeCell ref="H49:H50"/>
    <mergeCell ref="I49:I50"/>
    <mergeCell ref="B50:D50"/>
    <mergeCell ref="H55:H56"/>
    <mergeCell ref="H45:H47"/>
    <mergeCell ref="A42:I42"/>
    <mergeCell ref="B27:D27"/>
    <mergeCell ref="B28:D28"/>
    <mergeCell ref="I55:I56"/>
    <mergeCell ref="B56:D56"/>
    <mergeCell ref="I45:I47"/>
    <mergeCell ref="B51:D51"/>
    <mergeCell ref="B52:D52"/>
    <mergeCell ref="H57:H59"/>
    <mergeCell ref="I57:I59"/>
    <mergeCell ref="B58:D58"/>
    <mergeCell ref="B59:D59"/>
    <mergeCell ref="B57:D57"/>
    <mergeCell ref="E57:E59"/>
    <mergeCell ref="F57:F59"/>
    <mergeCell ref="G57:G59"/>
  </mergeCells>
  <printOptions horizontalCentered="1"/>
  <pageMargins left="1.1811023622047245" right="0.5905511811023623" top="0.7874015748031497" bottom="0.5905511811023623" header="0.3937007874015748" footer="0.31496062992125984"/>
  <pageSetup fitToHeight="0" horizontalDpi="300" verticalDpi="300" orientation="landscape" paperSize="9" scale="50" r:id="rId1"/>
  <headerFooter alignWithMargins="0">
    <oddHeader>&amp;C&amp;"Arial,Negrito"&amp;16PLANO PLURIANUAL 2004-2007</oddHeader>
    <oddFooter>&amp;C&amp;"Arial,Negrito"&amp;14FUNDAÇÃO ESTADUAL DO MEIO AMBIENTE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2004-04-14T19:05:47Z</cp:lastPrinted>
  <dcterms:created xsi:type="dcterms:W3CDTF">2003-05-28T21:12:16Z</dcterms:created>
  <dcterms:modified xsi:type="dcterms:W3CDTF">2004-06-16T19:42:46Z</dcterms:modified>
  <cp:category/>
  <cp:version/>
  <cp:contentType/>
  <cp:contentStatus/>
</cp:coreProperties>
</file>