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do programa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<sst xmlns="http://schemas.openxmlformats.org/spreadsheetml/2006/main" count="103" uniqueCount="56">
  <si>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</si>
  <si>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</si>
  <si>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</si>
  <si>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</si>
  <si>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</si>
  <si>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</si>
  <si>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</si>
  <si>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</si>
  <si>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</si>
  <si>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</si>
  <si>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</si>
  <si>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</si>
  <si>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</si>
  <si>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Número de cadeias produtivas apoiadas e incentivadas</t>
  </si>
  <si>
    <t>Apoio à Cadeia Produtiva da Fruticultura</t>
  </si>
  <si>
    <t>Desenvolver ações visando a organização e o fortalecimento da cadeia produtiva da fruticultura mato-grossense</t>
  </si>
  <si>
    <t>Melhoramento da produtividade e qualidade da cultura do algodão</t>
  </si>
  <si>
    <t>Melhoramento da produtividade e qualidade da cultura do café</t>
  </si>
  <si>
    <t>Desenvolver ações visando a organização e o fortalecimento da cadeia produtiva das culturas emergentes com potencial produtivo e de mercado (mamona, trigo, mandioca, tomate, girassol, gergelim, amendoim, outras)</t>
  </si>
  <si>
    <t>Implantação do Projeto de Desenvolvimento Hidroagrícola Sustentável (PRONOR E PROPARECIS)</t>
  </si>
  <si>
    <t xml:space="preserve">Dotar núcleos agrícolas com infaestrutura de Irrigação  </t>
  </si>
  <si>
    <t>Unidade Medida</t>
  </si>
  <si>
    <t>Área cultivada com culturas incentivadas sobre total cultivada do Estado</t>
  </si>
  <si>
    <t>núcleos agrícolas com sistema de irrigação implantados</t>
  </si>
  <si>
    <t>unidade</t>
  </si>
  <si>
    <t>Todo Estado</t>
  </si>
  <si>
    <t>Área irrigada</t>
  </si>
  <si>
    <t>Incentivo à Cultura do Algodão (PROALMAT)</t>
  </si>
  <si>
    <t>produtores com certificação de qualidade</t>
  </si>
  <si>
    <t>produtores com certificação da qualidade</t>
  </si>
  <si>
    <t>pessoas</t>
  </si>
  <si>
    <t>I, II, VIII</t>
  </si>
  <si>
    <t>cadeias produtivas apoiadas</t>
  </si>
  <si>
    <t>Ampliar a área irrigada</t>
  </si>
  <si>
    <t>ha</t>
  </si>
  <si>
    <t>Área de produção de frutas ampliada</t>
  </si>
  <si>
    <t>Dados Financeiros do Programa</t>
  </si>
  <si>
    <t>Implantação de Sistemas de Irrigação em Núcleos Agrícolas do Estado (PINAR CENTRO SUL)</t>
  </si>
  <si>
    <t>Incentivo à Cultura do Café (PROCAFÉ)</t>
  </si>
  <si>
    <t>Desenvolvimento da Agricultura</t>
  </si>
  <si>
    <t>Promover ações de apoio ao fortalecimento das cadeias produtivas existentes e emergentes, com incremento na qualidade e competitividade dos produtos da agricultura, diversificando e ampliando a economia agrícola estadual</t>
  </si>
  <si>
    <t>Percentual</t>
  </si>
  <si>
    <t>Unidade</t>
  </si>
  <si>
    <t>Valor Total dos Projetos</t>
  </si>
  <si>
    <t>todo estado</t>
  </si>
  <si>
    <t>Apoio à diversificaçao e expansão de culturas emergentes da agricultura</t>
  </si>
  <si>
    <t>Todo estado</t>
  </si>
  <si>
    <t>Administração e gerência do fundo agrário do Estado de Mato Grosso</t>
  </si>
  <si>
    <t>Monitoração de disponibilização de informações climatológicas</t>
  </si>
  <si>
    <t>Municípios com informações climatológicas disponibilizadas</t>
  </si>
  <si>
    <t>Disponibilizar dados climatólógicos à microrregiões do Estado</t>
  </si>
  <si>
    <t>atividade</t>
  </si>
  <si>
    <t>Valor Total das Atividades</t>
  </si>
  <si>
    <t>V,VI,VII, VIII, IX</t>
  </si>
  <si>
    <t>Insumos e equipamentos adquiridos</t>
  </si>
  <si>
    <t>Promover a produção associativa entre agricultores familiares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</si>
</sst>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justify" vertical="center"/>
    </xf>
    <xf numFmtId="3" fontId="4" fillId="0" borderId="6" xfId="0" applyNumberFormat="1" applyFont="1" applyBorder="1" applyAlignment="1">
      <alignment horizontal="justify" vertical="center"/>
    </xf>
    <xf numFmtId="3" fontId="4" fillId="0" borderId="7" xfId="0" applyNumberFormat="1" applyFont="1" applyBorder="1" applyAlignment="1">
      <alignment horizontal="justify" vertical="center"/>
    </xf>
    <xf numFmtId="6" fontId="4" fillId="0" borderId="5" xfId="0" applyNumberFormat="1" applyFont="1" applyBorder="1" applyAlignment="1">
      <alignment horizontal="justify" vertical="center" wrapText="1"/>
    </xf>
    <xf numFmtId="6" fontId="4" fillId="0" borderId="6" xfId="0" applyNumberFormat="1" applyFont="1" applyBorder="1" applyAlignment="1">
      <alignment horizontal="justify" vertical="center" wrapText="1"/>
    </xf>
    <xf numFmtId="6" fontId="4" fillId="0" borderId="7" xfId="0" applyNumberFormat="1" applyFont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4" fillId="0" borderId="1" xfId="0" applyNumberFormat="1" applyFont="1" applyFill="1" applyBorder="1" applyAlignment="1" quotePrefix="1">
      <alignment horizontal="center" vertical="center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6" fontId="4" fillId="0" borderId="5" xfId="0" applyNumberFormat="1" applyFont="1" applyBorder="1" applyAlignment="1">
      <alignment vertical="center" wrapText="1"/>
    </xf>
    <xf numFmtId="6" fontId="4" fillId="0" borderId="6" xfId="0" applyNumberFormat="1" applyFont="1" applyBorder="1" applyAlignment="1">
      <alignment vertical="center" wrapText="1"/>
    </xf>
    <xf numFmtId="6" fontId="4" fillId="0" borderId="7" xfId="0" applyNumberFormat="1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60" zoomScaleNormal="75" workbookViewId="0" topLeftCell="A1">
      <selection activeCell="B15" sqref="B15:D15"/>
    </sheetView>
  </sheetViews>
  <sheetFormatPr defaultColWidth="9.140625" defaultRowHeight="12.75"/>
  <cols>
    <col min="1" max="1" width="21.7109375" style="9" bestFit="1" customWidth="1"/>
    <col min="3" max="3" width="11.421875" style="0" customWidth="1"/>
    <col min="4" max="4" width="82.00390625" style="0" customWidth="1"/>
    <col min="5" max="5" width="24.421875" style="0" customWidth="1"/>
    <col min="6" max="9" width="22.8515625" style="0" customWidth="1"/>
  </cols>
  <sheetData>
    <row r="1" spans="1:9" ht="30" customHeight="1">
      <c r="A1" s="50" t="s">
        <v>8</v>
      </c>
      <c r="B1" s="50"/>
      <c r="C1" s="51" t="s">
        <v>39</v>
      </c>
      <c r="D1" s="51"/>
      <c r="E1" s="51"/>
      <c r="F1" s="51"/>
      <c r="G1" s="51"/>
      <c r="H1" s="51"/>
      <c r="I1" s="51"/>
    </row>
    <row r="2" spans="1:9" ht="39" customHeight="1">
      <c r="A2" s="50" t="s">
        <v>9</v>
      </c>
      <c r="B2" s="50"/>
      <c r="C2" s="52" t="s">
        <v>40</v>
      </c>
      <c r="D2" s="52"/>
      <c r="E2" s="52"/>
      <c r="F2" s="52"/>
      <c r="G2" s="52"/>
      <c r="H2" s="52"/>
      <c r="I2" s="52"/>
    </row>
    <row r="3" spans="1:9" ht="18" customHeight="1">
      <c r="A3" s="50" t="s">
        <v>0</v>
      </c>
      <c r="B3" s="50"/>
      <c r="C3" s="50"/>
      <c r="D3" s="50"/>
      <c r="E3" s="3" t="s">
        <v>21</v>
      </c>
      <c r="F3" s="54" t="s">
        <v>2</v>
      </c>
      <c r="G3" s="54"/>
      <c r="H3" s="54" t="s">
        <v>3</v>
      </c>
      <c r="I3" s="54"/>
    </row>
    <row r="4" spans="1:9" ht="21" customHeight="1">
      <c r="A4" s="53" t="s">
        <v>22</v>
      </c>
      <c r="B4" s="53"/>
      <c r="C4" s="53"/>
      <c r="D4" s="53"/>
      <c r="E4" s="5" t="s">
        <v>41</v>
      </c>
      <c r="F4" s="56">
        <v>0.12</v>
      </c>
      <c r="G4" s="56"/>
      <c r="H4" s="55">
        <v>2</v>
      </c>
      <c r="I4" s="55"/>
    </row>
    <row r="5" spans="1:9" ht="21" customHeight="1">
      <c r="A5" s="53" t="s">
        <v>13</v>
      </c>
      <c r="B5" s="53"/>
      <c r="C5" s="53"/>
      <c r="D5" s="53"/>
      <c r="E5" s="5" t="s">
        <v>42</v>
      </c>
      <c r="F5" s="55">
        <v>2</v>
      </c>
      <c r="G5" s="55"/>
      <c r="H5" s="55">
        <v>10</v>
      </c>
      <c r="I5" s="55"/>
    </row>
    <row r="6" spans="1:9" ht="9.7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15" customHeight="1">
      <c r="A7" s="61" t="s">
        <v>36</v>
      </c>
      <c r="B7" s="62"/>
      <c r="C7" s="62"/>
      <c r="D7" s="63"/>
      <c r="E7" s="1">
        <v>2004</v>
      </c>
      <c r="F7" s="1">
        <v>2005</v>
      </c>
      <c r="G7" s="1">
        <v>2006</v>
      </c>
      <c r="H7" s="1">
        <v>2007</v>
      </c>
      <c r="I7" s="1" t="s">
        <v>4</v>
      </c>
    </row>
    <row r="8" spans="1:9" ht="22.5" customHeight="1">
      <c r="A8" s="64"/>
      <c r="B8" s="65"/>
      <c r="C8" s="65"/>
      <c r="D8" s="66"/>
      <c r="E8" s="11">
        <f>E53+E59</f>
        <v>3951200</v>
      </c>
      <c r="F8" s="11">
        <f>F53+F59</f>
        <v>1783232</v>
      </c>
      <c r="G8" s="11">
        <f>G53+G59</f>
        <v>1913124</v>
      </c>
      <c r="H8" s="11">
        <f>H53+H59</f>
        <v>1913124</v>
      </c>
      <c r="I8" s="11">
        <f>I53+I59</f>
        <v>9560680</v>
      </c>
    </row>
    <row r="9" spans="1:9" ht="9.75" customHeight="1">
      <c r="A9" s="32"/>
      <c r="B9" s="33"/>
      <c r="C9" s="33"/>
      <c r="D9" s="33"/>
      <c r="E9" s="33"/>
      <c r="F9" s="33"/>
      <c r="G9" s="33"/>
      <c r="H9" s="33"/>
      <c r="I9" s="34"/>
    </row>
    <row r="10" spans="1:9" ht="15">
      <c r="A10" s="35" t="s">
        <v>5</v>
      </c>
      <c r="B10" s="35"/>
      <c r="C10" s="35"/>
      <c r="D10" s="35"/>
      <c r="E10" s="6">
        <v>2004</v>
      </c>
      <c r="F10" s="6">
        <v>2005</v>
      </c>
      <c r="G10" s="6">
        <v>2006</v>
      </c>
      <c r="H10" s="6">
        <v>2007</v>
      </c>
      <c r="I10" s="6" t="s">
        <v>4</v>
      </c>
    </row>
    <row r="11" spans="1:9" ht="15">
      <c r="A11" s="35"/>
      <c r="B11" s="35"/>
      <c r="C11" s="35"/>
      <c r="D11" s="35"/>
      <c r="E11" s="6" t="s">
        <v>10</v>
      </c>
      <c r="F11" s="6" t="s">
        <v>10</v>
      </c>
      <c r="G11" s="6" t="s">
        <v>10</v>
      </c>
      <c r="H11" s="6" t="s">
        <v>10</v>
      </c>
      <c r="I11" s="6" t="s">
        <v>10</v>
      </c>
    </row>
    <row r="12" spans="1:9" ht="18.75" customHeight="1">
      <c r="A12" s="7" t="s">
        <v>6</v>
      </c>
      <c r="B12" s="36" t="s">
        <v>14</v>
      </c>
      <c r="C12" s="37"/>
      <c r="D12" s="38"/>
      <c r="E12" s="31">
        <v>750</v>
      </c>
      <c r="F12" s="31">
        <v>900</v>
      </c>
      <c r="G12" s="31">
        <v>1400</v>
      </c>
      <c r="H12" s="31">
        <v>1400</v>
      </c>
      <c r="I12" s="31">
        <v>4500</v>
      </c>
    </row>
    <row r="13" spans="1:9" ht="34.5" customHeight="1">
      <c r="A13" s="4" t="s">
        <v>11</v>
      </c>
      <c r="B13" s="17" t="s">
        <v>15</v>
      </c>
      <c r="C13" s="18"/>
      <c r="D13" s="19"/>
      <c r="E13" s="31"/>
      <c r="F13" s="31"/>
      <c r="G13" s="31"/>
      <c r="H13" s="31"/>
      <c r="I13" s="31"/>
    </row>
    <row r="14" spans="1:9" ht="18.75" customHeight="1">
      <c r="A14" s="7" t="s">
        <v>12</v>
      </c>
      <c r="B14" s="39" t="s">
        <v>35</v>
      </c>
      <c r="C14" s="40"/>
      <c r="D14" s="41"/>
      <c r="E14" s="14">
        <v>121200</v>
      </c>
      <c r="F14" s="14">
        <v>78000</v>
      </c>
      <c r="G14" s="14">
        <v>121200</v>
      </c>
      <c r="H14" s="14">
        <v>121200</v>
      </c>
      <c r="I14" s="14">
        <f>SUM(E14:H16)</f>
        <v>441600</v>
      </c>
    </row>
    <row r="15" spans="1:9" ht="18.75" customHeight="1">
      <c r="A15" s="4" t="s">
        <v>1</v>
      </c>
      <c r="B15" s="46" t="s">
        <v>34</v>
      </c>
      <c r="C15" s="47"/>
      <c r="D15" s="48"/>
      <c r="E15" s="15"/>
      <c r="F15" s="15"/>
      <c r="G15" s="15"/>
      <c r="H15" s="15"/>
      <c r="I15" s="15"/>
    </row>
    <row r="16" spans="1:9" ht="18.75" customHeight="1">
      <c r="A16" s="4" t="s">
        <v>7</v>
      </c>
      <c r="B16" s="46" t="s">
        <v>25</v>
      </c>
      <c r="C16" s="47"/>
      <c r="D16" s="48"/>
      <c r="E16" s="16"/>
      <c r="F16" s="16"/>
      <c r="G16" s="16"/>
      <c r="H16" s="16"/>
      <c r="I16" s="16"/>
    </row>
    <row r="17" spans="1:9" ht="9.75" customHeight="1">
      <c r="A17" s="32"/>
      <c r="B17" s="33"/>
      <c r="C17" s="33"/>
      <c r="D17" s="33"/>
      <c r="E17" s="33"/>
      <c r="F17" s="33"/>
      <c r="G17" s="33"/>
      <c r="H17" s="33"/>
      <c r="I17" s="34"/>
    </row>
    <row r="18" spans="1:9" ht="32.25" customHeight="1">
      <c r="A18" s="7" t="s">
        <v>6</v>
      </c>
      <c r="B18" s="57" t="s">
        <v>37</v>
      </c>
      <c r="C18" s="57"/>
      <c r="D18" s="57"/>
      <c r="E18" s="31">
        <v>12</v>
      </c>
      <c r="F18" s="31">
        <v>12</v>
      </c>
      <c r="G18" s="31">
        <v>12</v>
      </c>
      <c r="H18" s="31">
        <v>12</v>
      </c>
      <c r="I18" s="31">
        <v>48</v>
      </c>
    </row>
    <row r="19" spans="1:9" ht="18.75" customHeight="1">
      <c r="A19" s="4" t="s">
        <v>11</v>
      </c>
      <c r="B19" s="39" t="s">
        <v>20</v>
      </c>
      <c r="C19" s="40"/>
      <c r="D19" s="41"/>
      <c r="E19" s="31"/>
      <c r="F19" s="31"/>
      <c r="G19" s="31"/>
      <c r="H19" s="31"/>
      <c r="I19" s="31"/>
    </row>
    <row r="20" spans="1:9" ht="18.75" customHeight="1">
      <c r="A20" s="7" t="s">
        <v>12</v>
      </c>
      <c r="B20" s="39" t="s">
        <v>23</v>
      </c>
      <c r="C20" s="40"/>
      <c r="D20" s="41"/>
      <c r="E20" s="14">
        <v>160000</v>
      </c>
      <c r="F20" s="14">
        <v>20000</v>
      </c>
      <c r="G20" s="14">
        <v>20000</v>
      </c>
      <c r="H20" s="14">
        <v>20000</v>
      </c>
      <c r="I20" s="14">
        <f>SUM(E20:H22)</f>
        <v>220000</v>
      </c>
    </row>
    <row r="21" spans="1:9" ht="18.75" customHeight="1">
      <c r="A21" s="4" t="s">
        <v>1</v>
      </c>
      <c r="B21" s="58" t="s">
        <v>24</v>
      </c>
      <c r="C21" s="59"/>
      <c r="D21" s="60"/>
      <c r="E21" s="15"/>
      <c r="F21" s="15"/>
      <c r="G21" s="15"/>
      <c r="H21" s="15"/>
      <c r="I21" s="15"/>
    </row>
    <row r="22" spans="1:9" ht="18.75" customHeight="1">
      <c r="A22" s="4" t="s">
        <v>7</v>
      </c>
      <c r="B22" s="46" t="s">
        <v>53</v>
      </c>
      <c r="C22" s="47"/>
      <c r="D22" s="48"/>
      <c r="E22" s="16"/>
      <c r="F22" s="16"/>
      <c r="G22" s="16"/>
      <c r="H22" s="16"/>
      <c r="I22" s="16"/>
    </row>
    <row r="23" spans="1:9" ht="9.75" customHeight="1">
      <c r="A23" s="32"/>
      <c r="B23" s="33"/>
      <c r="C23" s="33"/>
      <c r="D23" s="33"/>
      <c r="E23" s="33"/>
      <c r="F23" s="33"/>
      <c r="G23" s="33"/>
      <c r="H23" s="33"/>
      <c r="I23" s="34"/>
    </row>
    <row r="24" spans="1:9" ht="33.75" customHeight="1">
      <c r="A24" s="7" t="s">
        <v>6</v>
      </c>
      <c r="B24" s="17" t="s">
        <v>19</v>
      </c>
      <c r="C24" s="18"/>
      <c r="D24" s="19"/>
      <c r="E24" s="45">
        <v>2500</v>
      </c>
      <c r="F24" s="45">
        <v>2500</v>
      </c>
      <c r="G24" s="45">
        <v>2500</v>
      </c>
      <c r="H24" s="45">
        <v>2500</v>
      </c>
      <c r="I24" s="31">
        <v>10000</v>
      </c>
    </row>
    <row r="25" spans="1:9" ht="18.75" customHeight="1">
      <c r="A25" s="4" t="s">
        <v>11</v>
      </c>
      <c r="B25" s="39" t="s">
        <v>33</v>
      </c>
      <c r="C25" s="40"/>
      <c r="D25" s="41"/>
      <c r="E25" s="31"/>
      <c r="F25" s="31"/>
      <c r="G25" s="31"/>
      <c r="H25" s="31"/>
      <c r="I25" s="31"/>
    </row>
    <row r="26" spans="1:9" ht="18.75" customHeight="1">
      <c r="A26" s="7" t="s">
        <v>12</v>
      </c>
      <c r="B26" s="39" t="s">
        <v>26</v>
      </c>
      <c r="C26" s="40"/>
      <c r="D26" s="41"/>
      <c r="E26" s="14">
        <v>2000000</v>
      </c>
      <c r="F26" s="14">
        <v>10000</v>
      </c>
      <c r="G26" s="14">
        <v>10000</v>
      </c>
      <c r="H26" s="14">
        <v>10000</v>
      </c>
      <c r="I26" s="14">
        <f>SUM(E26:H28)</f>
        <v>2030000</v>
      </c>
    </row>
    <row r="27" spans="1:9" ht="18.75" customHeight="1">
      <c r="A27" s="4" t="s">
        <v>1</v>
      </c>
      <c r="B27" s="42" t="s">
        <v>34</v>
      </c>
      <c r="C27" s="43"/>
      <c r="D27" s="44"/>
      <c r="E27" s="15"/>
      <c r="F27" s="15"/>
      <c r="G27" s="15"/>
      <c r="H27" s="15"/>
      <c r="I27" s="15"/>
    </row>
    <row r="28" spans="1:9" ht="18.75" customHeight="1">
      <c r="A28" s="4" t="s">
        <v>7</v>
      </c>
      <c r="B28" s="46" t="s">
        <v>25</v>
      </c>
      <c r="C28" s="47"/>
      <c r="D28" s="48"/>
      <c r="E28" s="16"/>
      <c r="F28" s="16"/>
      <c r="G28" s="16"/>
      <c r="H28" s="16"/>
      <c r="I28" s="16"/>
    </row>
    <row r="29" spans="1:9" ht="9.75" customHeight="1">
      <c r="A29" s="32"/>
      <c r="B29" s="33"/>
      <c r="C29" s="33"/>
      <c r="D29" s="33"/>
      <c r="E29" s="33"/>
      <c r="F29" s="33"/>
      <c r="G29" s="33"/>
      <c r="H29" s="33"/>
      <c r="I29" s="34"/>
    </row>
    <row r="30" spans="1:9" ht="19.5" customHeight="1">
      <c r="A30" s="7" t="s">
        <v>6</v>
      </c>
      <c r="B30" s="39" t="s">
        <v>27</v>
      </c>
      <c r="C30" s="40"/>
      <c r="D30" s="41"/>
      <c r="E30" s="31">
        <v>375</v>
      </c>
      <c r="F30" s="31">
        <v>375</v>
      </c>
      <c r="G30" s="31">
        <v>375</v>
      </c>
      <c r="H30" s="31">
        <v>375</v>
      </c>
      <c r="I30" s="31">
        <f>SUM(E30:H31)</f>
        <v>1500</v>
      </c>
    </row>
    <row r="31" spans="1:9" ht="18.75" customHeight="1">
      <c r="A31" s="4" t="s">
        <v>11</v>
      </c>
      <c r="B31" s="39" t="s">
        <v>16</v>
      </c>
      <c r="C31" s="40"/>
      <c r="D31" s="41"/>
      <c r="E31" s="31"/>
      <c r="F31" s="31"/>
      <c r="G31" s="31"/>
      <c r="H31" s="31"/>
      <c r="I31" s="31"/>
    </row>
    <row r="32" spans="1:9" ht="18.75" customHeight="1">
      <c r="A32" s="7" t="s">
        <v>12</v>
      </c>
      <c r="B32" s="39" t="s">
        <v>29</v>
      </c>
      <c r="C32" s="40"/>
      <c r="D32" s="41"/>
      <c r="E32" s="14">
        <v>15000</v>
      </c>
      <c r="F32" s="14">
        <v>15000</v>
      </c>
      <c r="G32" s="14">
        <v>15000</v>
      </c>
      <c r="H32" s="14">
        <v>15000</v>
      </c>
      <c r="I32" s="14">
        <f>SUM(E32:H34)</f>
        <v>60000</v>
      </c>
    </row>
    <row r="33" spans="1:9" ht="18.75" customHeight="1">
      <c r="A33" s="4" t="s">
        <v>1</v>
      </c>
      <c r="B33" s="58" t="s">
        <v>30</v>
      </c>
      <c r="C33" s="59"/>
      <c r="D33" s="60"/>
      <c r="E33" s="15"/>
      <c r="F33" s="15"/>
      <c r="G33" s="15"/>
      <c r="H33" s="15"/>
      <c r="I33" s="15"/>
    </row>
    <row r="34" spans="1:9" ht="18.75" customHeight="1">
      <c r="A34" s="4" t="s">
        <v>7</v>
      </c>
      <c r="B34" s="46" t="s">
        <v>44</v>
      </c>
      <c r="C34" s="47"/>
      <c r="D34" s="48"/>
      <c r="E34" s="16"/>
      <c r="F34" s="16"/>
      <c r="G34" s="16"/>
      <c r="H34" s="16"/>
      <c r="I34" s="16"/>
    </row>
    <row r="35" spans="1:9" ht="10.5" customHeight="1">
      <c r="A35" s="32"/>
      <c r="B35" s="33"/>
      <c r="C35" s="33"/>
      <c r="D35" s="33"/>
      <c r="E35" s="33"/>
      <c r="F35" s="33"/>
      <c r="G35" s="33"/>
      <c r="H35" s="33"/>
      <c r="I35" s="34"/>
    </row>
    <row r="36" spans="1:9" ht="18.75" customHeight="1">
      <c r="A36" s="7" t="s">
        <v>6</v>
      </c>
      <c r="B36" s="17" t="s">
        <v>38</v>
      </c>
      <c r="C36" s="18"/>
      <c r="D36" s="19"/>
      <c r="E36" s="31">
        <v>250</v>
      </c>
      <c r="F36" s="31">
        <v>250</v>
      </c>
      <c r="G36" s="31">
        <v>250</v>
      </c>
      <c r="H36" s="31">
        <v>250</v>
      </c>
      <c r="I36" s="31">
        <v>250</v>
      </c>
    </row>
    <row r="37" spans="1:9" ht="18.75" customHeight="1">
      <c r="A37" s="4" t="s">
        <v>11</v>
      </c>
      <c r="B37" s="17" t="s">
        <v>17</v>
      </c>
      <c r="C37" s="18"/>
      <c r="D37" s="19"/>
      <c r="E37" s="31"/>
      <c r="F37" s="31"/>
      <c r="G37" s="31"/>
      <c r="H37" s="31"/>
      <c r="I37" s="31"/>
    </row>
    <row r="38" spans="1:9" ht="18.75" customHeight="1">
      <c r="A38" s="7" t="s">
        <v>12</v>
      </c>
      <c r="B38" s="17" t="s">
        <v>28</v>
      </c>
      <c r="C38" s="18"/>
      <c r="D38" s="19"/>
      <c r="E38" s="14">
        <v>66000</v>
      </c>
      <c r="F38" s="14">
        <v>55901</v>
      </c>
      <c r="G38" s="14">
        <v>66000</v>
      </c>
      <c r="H38" s="14">
        <v>66000</v>
      </c>
      <c r="I38" s="14">
        <f>SUM(E38:H40)</f>
        <v>253901</v>
      </c>
    </row>
    <row r="39" spans="1:9" ht="18.75" customHeight="1">
      <c r="A39" s="4" t="s">
        <v>1</v>
      </c>
      <c r="B39" s="28" t="s">
        <v>30</v>
      </c>
      <c r="C39" s="29"/>
      <c r="D39" s="30"/>
      <c r="E39" s="15"/>
      <c r="F39" s="15"/>
      <c r="G39" s="15"/>
      <c r="H39" s="15"/>
      <c r="I39" s="15"/>
    </row>
    <row r="40" spans="1:9" ht="18.75" customHeight="1">
      <c r="A40" s="4" t="s">
        <v>7</v>
      </c>
      <c r="B40" s="42" t="s">
        <v>31</v>
      </c>
      <c r="C40" s="43"/>
      <c r="D40" s="44"/>
      <c r="E40" s="16"/>
      <c r="F40" s="16"/>
      <c r="G40" s="16"/>
      <c r="H40" s="16"/>
      <c r="I40" s="16"/>
    </row>
    <row r="41" spans="1:9" s="24" customFormat="1" ht="10.5" customHeight="1">
      <c r="A41" s="22"/>
      <c r="B41" s="23"/>
      <c r="C41" s="23"/>
      <c r="D41" s="23"/>
      <c r="E41" s="23"/>
      <c r="F41" s="23"/>
      <c r="G41" s="23"/>
      <c r="H41" s="23"/>
      <c r="I41" s="23"/>
    </row>
    <row r="42" spans="1:9" ht="27.75" customHeight="1">
      <c r="A42" s="7" t="s">
        <v>6</v>
      </c>
      <c r="B42" s="17" t="s">
        <v>45</v>
      </c>
      <c r="C42" s="18"/>
      <c r="D42" s="19"/>
      <c r="E42" s="12">
        <v>2</v>
      </c>
      <c r="F42" s="12">
        <v>3</v>
      </c>
      <c r="G42" s="12">
        <v>3</v>
      </c>
      <c r="H42" s="12">
        <v>2</v>
      </c>
      <c r="I42" s="12">
        <v>10</v>
      </c>
    </row>
    <row r="43" spans="1:9" ht="50.25" customHeight="1">
      <c r="A43" s="4" t="s">
        <v>11</v>
      </c>
      <c r="B43" s="17" t="s">
        <v>18</v>
      </c>
      <c r="C43" s="18"/>
      <c r="D43" s="19"/>
      <c r="E43" s="13"/>
      <c r="F43" s="13"/>
      <c r="G43" s="13"/>
      <c r="H43" s="13"/>
      <c r="I43" s="13"/>
    </row>
    <row r="44" spans="1:9" ht="18.75" customHeight="1">
      <c r="A44" s="7" t="s">
        <v>12</v>
      </c>
      <c r="B44" s="17" t="s">
        <v>32</v>
      </c>
      <c r="C44" s="18"/>
      <c r="D44" s="19"/>
      <c r="E44" s="14">
        <v>139000</v>
      </c>
      <c r="F44" s="14">
        <v>141831</v>
      </c>
      <c r="G44" s="14">
        <v>139000</v>
      </c>
      <c r="H44" s="14">
        <v>139000</v>
      </c>
      <c r="I44" s="14">
        <f>SUM(E44:H46)</f>
        <v>558831</v>
      </c>
    </row>
    <row r="45" spans="1:9" ht="18.75" customHeight="1">
      <c r="A45" s="4" t="s">
        <v>1</v>
      </c>
      <c r="B45" s="28" t="s">
        <v>24</v>
      </c>
      <c r="C45" s="29"/>
      <c r="D45" s="30"/>
      <c r="E45" s="20"/>
      <c r="F45" s="15"/>
      <c r="G45" s="15"/>
      <c r="H45" s="15"/>
      <c r="I45" s="15"/>
    </row>
    <row r="46" spans="1:9" ht="18.75" customHeight="1">
      <c r="A46" s="4" t="s">
        <v>7</v>
      </c>
      <c r="B46" s="25" t="s">
        <v>25</v>
      </c>
      <c r="C46" s="26"/>
      <c r="D46" s="27"/>
      <c r="E46" s="21"/>
      <c r="F46" s="16"/>
      <c r="G46" s="16"/>
      <c r="H46" s="16"/>
      <c r="I46" s="16"/>
    </row>
    <row r="47" spans="1:9" s="24" customFormat="1" ht="10.5" customHeight="1">
      <c r="A47" s="22"/>
      <c r="B47" s="23"/>
      <c r="C47" s="23"/>
      <c r="D47" s="23"/>
      <c r="E47" s="23"/>
      <c r="F47" s="23"/>
      <c r="G47" s="23"/>
      <c r="H47" s="23"/>
      <c r="I47" s="23"/>
    </row>
    <row r="48" spans="1:9" ht="27.75" customHeight="1">
      <c r="A48" s="7" t="s">
        <v>6</v>
      </c>
      <c r="B48" s="17" t="s">
        <v>48</v>
      </c>
      <c r="C48" s="18"/>
      <c r="D48" s="19"/>
      <c r="E48" s="12">
        <v>18</v>
      </c>
      <c r="F48" s="12">
        <v>6</v>
      </c>
      <c r="G48" s="12">
        <v>18</v>
      </c>
      <c r="H48" s="12">
        <v>18</v>
      </c>
      <c r="I48" s="12">
        <v>18</v>
      </c>
    </row>
    <row r="49" spans="1:9" ht="50.25" customHeight="1">
      <c r="A49" s="4" t="s">
        <v>11</v>
      </c>
      <c r="B49" s="17" t="s">
        <v>50</v>
      </c>
      <c r="C49" s="18"/>
      <c r="D49" s="19"/>
      <c r="E49" s="13"/>
      <c r="F49" s="13"/>
      <c r="G49" s="13"/>
      <c r="H49" s="13"/>
      <c r="I49" s="13"/>
    </row>
    <row r="50" spans="1:9" ht="18.75" customHeight="1">
      <c r="A50" s="7" t="s">
        <v>12</v>
      </c>
      <c r="B50" s="17" t="s">
        <v>49</v>
      </c>
      <c r="C50" s="18"/>
      <c r="D50" s="19"/>
      <c r="E50" s="14">
        <v>200000</v>
      </c>
      <c r="F50" s="14">
        <v>41376</v>
      </c>
      <c r="G50" s="14">
        <v>120800</v>
      </c>
      <c r="H50" s="14">
        <v>120800</v>
      </c>
      <c r="I50" s="14">
        <f>SUM(E50:H52)</f>
        <v>482976</v>
      </c>
    </row>
    <row r="51" spans="1:9" ht="18.75" customHeight="1">
      <c r="A51" s="4" t="s">
        <v>1</v>
      </c>
      <c r="B51" s="28" t="s">
        <v>24</v>
      </c>
      <c r="C51" s="29"/>
      <c r="D51" s="30"/>
      <c r="E51" s="20"/>
      <c r="F51" s="15"/>
      <c r="G51" s="15"/>
      <c r="H51" s="15"/>
      <c r="I51" s="15"/>
    </row>
    <row r="52" spans="1:9" ht="18.75" customHeight="1">
      <c r="A52" s="4" t="s">
        <v>7</v>
      </c>
      <c r="B52" s="25" t="s">
        <v>46</v>
      </c>
      <c r="C52" s="26"/>
      <c r="D52" s="27"/>
      <c r="E52" s="21"/>
      <c r="F52" s="16"/>
      <c r="G52" s="16"/>
      <c r="H52" s="16"/>
      <c r="I52" s="16"/>
    </row>
    <row r="53" spans="1:9" ht="30" customHeight="1">
      <c r="A53" s="67" t="s">
        <v>43</v>
      </c>
      <c r="B53" s="68"/>
      <c r="C53" s="68"/>
      <c r="D53" s="69"/>
      <c r="E53" s="10">
        <f>E50+E44+E38+E32+E26+E20+E14</f>
        <v>2701200</v>
      </c>
      <c r="F53" s="10">
        <f>F50+F44+F38+F32+F26+F20+F14</f>
        <v>362108</v>
      </c>
      <c r="G53" s="10">
        <f>G50+G44+G38+G32+G26+G20+G14</f>
        <v>492000</v>
      </c>
      <c r="H53" s="10">
        <f>H50+H44+H38+H32+H26+H20+H14</f>
        <v>492000</v>
      </c>
      <c r="I53" s="10">
        <f>I50+I44+I38+I32+I26+I20+I14</f>
        <v>4047308</v>
      </c>
    </row>
    <row r="54" spans="1:9" ht="27.75" customHeight="1">
      <c r="A54" s="7" t="s">
        <v>51</v>
      </c>
      <c r="B54" s="17" t="s">
        <v>47</v>
      </c>
      <c r="C54" s="18"/>
      <c r="D54" s="19"/>
      <c r="E54" s="12">
        <v>100</v>
      </c>
      <c r="F54" s="12">
        <v>100</v>
      </c>
      <c r="G54" s="12">
        <v>100</v>
      </c>
      <c r="H54" s="12">
        <v>100</v>
      </c>
      <c r="I54" s="12">
        <v>100</v>
      </c>
    </row>
    <row r="55" spans="1:9" ht="50.25" customHeight="1">
      <c r="A55" s="4" t="s">
        <v>11</v>
      </c>
      <c r="B55" s="17" t="s">
        <v>55</v>
      </c>
      <c r="C55" s="18"/>
      <c r="D55" s="19"/>
      <c r="E55" s="13"/>
      <c r="F55" s="13"/>
      <c r="G55" s="13"/>
      <c r="H55" s="13"/>
      <c r="I55" s="13"/>
    </row>
    <row r="56" spans="1:9" ht="18.75" customHeight="1">
      <c r="A56" s="7" t="s">
        <v>12</v>
      </c>
      <c r="B56" s="17" t="s">
        <v>54</v>
      </c>
      <c r="C56" s="18"/>
      <c r="D56" s="19"/>
      <c r="E56" s="14">
        <v>1250000</v>
      </c>
      <c r="F56" s="14">
        <v>1421124</v>
      </c>
      <c r="G56" s="14">
        <v>1421124</v>
      </c>
      <c r="H56" s="14">
        <v>1421124</v>
      </c>
      <c r="I56" s="14">
        <f>SUM(E56:H58)</f>
        <v>5513372</v>
      </c>
    </row>
    <row r="57" spans="1:9" ht="18.75" customHeight="1">
      <c r="A57" s="4" t="s">
        <v>1</v>
      </c>
      <c r="B57" s="28" t="s">
        <v>41</v>
      </c>
      <c r="C57" s="29"/>
      <c r="D57" s="30"/>
      <c r="E57" s="20"/>
      <c r="F57" s="15"/>
      <c r="G57" s="15"/>
      <c r="H57" s="15"/>
      <c r="I57" s="15"/>
    </row>
    <row r="58" spans="1:9" ht="18.75" customHeight="1">
      <c r="A58" s="4" t="s">
        <v>7</v>
      </c>
      <c r="B58" s="25" t="s">
        <v>46</v>
      </c>
      <c r="C58" s="26"/>
      <c r="D58" s="27"/>
      <c r="E58" s="21"/>
      <c r="F58" s="16"/>
      <c r="G58" s="16"/>
      <c r="H58" s="16"/>
      <c r="I58" s="16"/>
    </row>
    <row r="59" spans="1:9" ht="30" customHeight="1">
      <c r="A59" s="67" t="s">
        <v>52</v>
      </c>
      <c r="B59" s="68"/>
      <c r="C59" s="68"/>
      <c r="D59" s="69"/>
      <c r="E59" s="10">
        <f>SUM(E56)</f>
        <v>1250000</v>
      </c>
      <c r="F59" s="10">
        <f>F56</f>
        <v>1421124</v>
      </c>
      <c r="G59" s="10">
        <f>G56</f>
        <v>1421124</v>
      </c>
      <c r="H59" s="10">
        <f>H56</f>
        <v>1421124</v>
      </c>
      <c r="I59" s="10">
        <f>I56</f>
        <v>5513372</v>
      </c>
    </row>
    <row r="60" spans="1:9" ht="12.75">
      <c r="A60" s="8"/>
      <c r="B60" s="2"/>
      <c r="C60" s="2"/>
      <c r="D60" s="2"/>
      <c r="E60" s="2"/>
      <c r="F60" s="2"/>
      <c r="G60" s="2"/>
      <c r="H60" s="2"/>
      <c r="I60" s="2"/>
    </row>
    <row r="61" spans="1:9" ht="12.75">
      <c r="A61" s="8"/>
      <c r="B61" s="2"/>
      <c r="C61" s="2"/>
      <c r="D61" s="2"/>
      <c r="E61" s="2"/>
      <c r="F61" s="2"/>
      <c r="G61" s="2"/>
      <c r="H61" s="2"/>
      <c r="I61" s="2"/>
    </row>
  </sheetData>
  <sheetProtection password="CC53" sheet="1" objects="1" scenarios="1"/>
  <mergeCells count="145">
    <mergeCell ref="E56:E58"/>
    <mergeCell ref="F56:F58"/>
    <mergeCell ref="I54:I55"/>
    <mergeCell ref="B55:D55"/>
    <mergeCell ref="I56:I58"/>
    <mergeCell ref="B57:D57"/>
    <mergeCell ref="B54:D54"/>
    <mergeCell ref="E54:E55"/>
    <mergeCell ref="F54:F55"/>
    <mergeCell ref="G54:G55"/>
    <mergeCell ref="B58:D58"/>
    <mergeCell ref="B56:D56"/>
    <mergeCell ref="H54:H55"/>
    <mergeCell ref="A59:D59"/>
    <mergeCell ref="H36:H37"/>
    <mergeCell ref="G36:G37"/>
    <mergeCell ref="H30:H31"/>
    <mergeCell ref="E30:E31"/>
    <mergeCell ref="F30:F31"/>
    <mergeCell ref="G30:G31"/>
    <mergeCell ref="G56:G58"/>
    <mergeCell ref="H56:H58"/>
    <mergeCell ref="A53:D53"/>
    <mergeCell ref="E36:E37"/>
    <mergeCell ref="F36:F37"/>
    <mergeCell ref="B28:D28"/>
    <mergeCell ref="H24:H25"/>
    <mergeCell ref="A7:D8"/>
    <mergeCell ref="B46:D46"/>
    <mergeCell ref="B26:D26"/>
    <mergeCell ref="B36:D36"/>
    <mergeCell ref="B33:D33"/>
    <mergeCell ref="B30:D30"/>
    <mergeCell ref="I30:I31"/>
    <mergeCell ref="I32:I34"/>
    <mergeCell ref="A23:I23"/>
    <mergeCell ref="H26:H28"/>
    <mergeCell ref="B31:D31"/>
    <mergeCell ref="B32:D32"/>
    <mergeCell ref="B20:D20"/>
    <mergeCell ref="B21:D21"/>
    <mergeCell ref="E20:E22"/>
    <mergeCell ref="F20:F22"/>
    <mergeCell ref="B22:D22"/>
    <mergeCell ref="H20:H22"/>
    <mergeCell ref="I20:I22"/>
    <mergeCell ref="G20:G22"/>
    <mergeCell ref="G18:G19"/>
    <mergeCell ref="I18:I19"/>
    <mergeCell ref="B13:D13"/>
    <mergeCell ref="B14:D14"/>
    <mergeCell ref="B15:D15"/>
    <mergeCell ref="B16:D16"/>
    <mergeCell ref="B19:D19"/>
    <mergeCell ref="B18:D18"/>
    <mergeCell ref="E18:E19"/>
    <mergeCell ref="F18:F19"/>
    <mergeCell ref="A5:D5"/>
    <mergeCell ref="H3:I3"/>
    <mergeCell ref="H4:I4"/>
    <mergeCell ref="H5:I5"/>
    <mergeCell ref="F3:G3"/>
    <mergeCell ref="F4:G4"/>
    <mergeCell ref="F5:G5"/>
    <mergeCell ref="A6:I6"/>
    <mergeCell ref="A1:B1"/>
    <mergeCell ref="C1:I1"/>
    <mergeCell ref="H14:H16"/>
    <mergeCell ref="I14:I16"/>
    <mergeCell ref="A2:B2"/>
    <mergeCell ref="C2:I2"/>
    <mergeCell ref="A3:D3"/>
    <mergeCell ref="A4:D4"/>
    <mergeCell ref="I12:I13"/>
    <mergeCell ref="A17:I17"/>
    <mergeCell ref="H18:H19"/>
    <mergeCell ref="B34:D34"/>
    <mergeCell ref="B40:D40"/>
    <mergeCell ref="A29:I29"/>
    <mergeCell ref="A35:I35"/>
    <mergeCell ref="E38:E40"/>
    <mergeCell ref="F38:F40"/>
    <mergeCell ref="G38:G40"/>
    <mergeCell ref="H38:H40"/>
    <mergeCell ref="I26:I28"/>
    <mergeCell ref="E26:E28"/>
    <mergeCell ref="G24:G25"/>
    <mergeCell ref="I24:I25"/>
    <mergeCell ref="F24:F25"/>
    <mergeCell ref="F26:F28"/>
    <mergeCell ref="G26:G28"/>
    <mergeCell ref="B25:D25"/>
    <mergeCell ref="B27:D27"/>
    <mergeCell ref="B24:D24"/>
    <mergeCell ref="E24:E25"/>
    <mergeCell ref="A9:I9"/>
    <mergeCell ref="E14:E16"/>
    <mergeCell ref="F14:F16"/>
    <mergeCell ref="G14:G16"/>
    <mergeCell ref="H12:H13"/>
    <mergeCell ref="G12:G13"/>
    <mergeCell ref="F12:F13"/>
    <mergeCell ref="A10:D11"/>
    <mergeCell ref="B12:D12"/>
    <mergeCell ref="E12:E13"/>
    <mergeCell ref="G44:G46"/>
    <mergeCell ref="E32:E34"/>
    <mergeCell ref="F32:F34"/>
    <mergeCell ref="G32:G34"/>
    <mergeCell ref="A41:IV41"/>
    <mergeCell ref="H32:H34"/>
    <mergeCell ref="B39:D39"/>
    <mergeCell ref="I36:I37"/>
    <mergeCell ref="B37:D37"/>
    <mergeCell ref="B38:D38"/>
    <mergeCell ref="F50:F52"/>
    <mergeCell ref="I38:I40"/>
    <mergeCell ref="F44:F46"/>
    <mergeCell ref="B48:D48"/>
    <mergeCell ref="E48:E49"/>
    <mergeCell ref="F48:F49"/>
    <mergeCell ref="B45:D45"/>
    <mergeCell ref="B51:D51"/>
    <mergeCell ref="B44:D44"/>
    <mergeCell ref="E44:E46"/>
    <mergeCell ref="B50:D50"/>
    <mergeCell ref="E50:E52"/>
    <mergeCell ref="B49:D49"/>
    <mergeCell ref="H44:H46"/>
    <mergeCell ref="A47:IV47"/>
    <mergeCell ref="G50:G52"/>
    <mergeCell ref="H50:H52"/>
    <mergeCell ref="I50:I52"/>
    <mergeCell ref="B52:D52"/>
    <mergeCell ref="G48:G49"/>
    <mergeCell ref="H48:H49"/>
    <mergeCell ref="I48:I49"/>
    <mergeCell ref="I44:I46"/>
    <mergeCell ref="B42:D42"/>
    <mergeCell ref="E42:E43"/>
    <mergeCell ref="F42:F43"/>
    <mergeCell ref="G42:G43"/>
    <mergeCell ref="H42:H43"/>
    <mergeCell ref="I42:I43"/>
    <mergeCell ref="B43:D43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3" r:id="rId1"/>
  <headerFooter alignWithMargins="0">
    <oddHeader>&amp;C&amp;"Arial,Negrito"&amp;14 PLANO PLURIANUAL 2004-2007</oddHeader>
    <oddFooter>&amp;C&amp;"Arial,Negrito"&amp;16SECRETARIA DE ESTADO DE DESENVOLVIMENTO RURAL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2004-04-15T15:37:24Z</cp:lastPrinted>
  <dcterms:created xsi:type="dcterms:W3CDTF">2003-05-28T21:12:16Z</dcterms:created>
  <dcterms:modified xsi:type="dcterms:W3CDTF">2004-06-16T19:09:58Z</dcterms:modified>
  <cp:category/>
  <cp:version/>
  <cp:contentType/>
  <cp:contentStatus/>
</cp:coreProperties>
</file>