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865" windowHeight="6150" activeTab="0"/>
  </bookViews>
  <sheets>
    <sheet name="consinspeção" sheetId="1" r:id="rId1"/>
  </sheets>
  <definedNames>
    <definedName name="_xlnm.Print_Area" localSheetId="0">'consinspeção'!$A$1:$L$64</definedName>
  </definedNames>
  <calcPr fullCalcOnLoad="1"/>
</workbook>
</file>

<file path=xl/sharedStrings.xml><?xml version="1.0" encoding="utf-8"?>
<sst xmlns="http://schemas.openxmlformats.org/spreadsheetml/2006/main" count="113" uniqueCount="52">
  <si>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</si>
  <si>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</si>
  <si>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</si>
  <si>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</si>
  <si>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</si>
  <si>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</si>
  <si>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</si>
  <si>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</si>
  <si>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</si>
  <si>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Todo o Estado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</si>
  <si>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</si>
  <si>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</si>
  <si>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</si>
  <si>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</si>
  <si>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</si>
  <si>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</si>
  <si>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ATividade</t>
  </si>
  <si>
    <t>Garantir a Qualidade Higienico Sanitária do leite e seus Derivados para o consumo humano.</t>
  </si>
  <si>
    <t>Fiscalização do Transito de Produtos e Subprodutos de origem animal no território Mato grossense</t>
  </si>
  <si>
    <t>Fiscalização de estabelecimentos que beneficiam leite, sob registro da Inspeção Estadual.</t>
  </si>
  <si>
    <t>Mostrar aos produtores e consumidores, a importância e os riscos inerentes ao consumo de produtos de origem animal</t>
  </si>
  <si>
    <t>Monitorar a qualidade e inocuidade dos produtos produzidos por esses estabelecimentos</t>
  </si>
  <si>
    <t>Criação da Legislação de Produtos Artesanais Comestíveis de Origem Animal e Vegetal</t>
  </si>
  <si>
    <t>Valor Total dos Projetos</t>
  </si>
  <si>
    <t>Ordenar e viabilizar a produção e comercialização dos Produtos Artesanais Comestíveis de Origem Animal e Vegetal</t>
  </si>
  <si>
    <t>Garantir a qualidade sanitária da carne bovina, suína, de aves e de pescado, bem como de seus derivados para o consumo humano.</t>
  </si>
  <si>
    <t>Educação sanitária sobre produtos e subprodutos de origem animal</t>
  </si>
  <si>
    <t>palestras/reuniões realizadas</t>
  </si>
  <si>
    <t>Capacitação e Nivelamento em Inspeção e Fiscalização de Produtos de Origem Animal</t>
  </si>
  <si>
    <t>estabelecimentos com amostras analisadas</t>
  </si>
  <si>
    <t>estabelecimentos fiscalizados</t>
  </si>
  <si>
    <t>estabelecimentos registrados</t>
  </si>
  <si>
    <t>Municípios atendidos pelo serviço de inspeção</t>
  </si>
  <si>
    <t>n° de municípios</t>
  </si>
  <si>
    <t>Estabelecimentos registrados</t>
  </si>
  <si>
    <t>n° de estabelecimentos</t>
  </si>
  <si>
    <t>Dados Financeiros do Programa</t>
  </si>
  <si>
    <t>Fiscalização de abatedouros e estabebelecimentos de processamento de carnes</t>
  </si>
  <si>
    <t>unidade</t>
  </si>
  <si>
    <t>Inspeção de Produtos de Origem Animal</t>
  </si>
  <si>
    <t>Garantir a qualidade higiênico-sanitária dos produtos e subprodutos de origem animal produzidos em estabelecimentos registrados, através de sua certificação para consumo humano</t>
  </si>
  <si>
    <t>Análises Laboratoriais de amostras de produtos dos estabelecimentos registrados na Inspeção Estadual</t>
  </si>
  <si>
    <t>Oferecer Condições aos Técnicos para  desenvolver as atividades  de inspeção/fiscalização</t>
  </si>
  <si>
    <t>Coibir o trânsito ilegal de produtos e subprodutos de origem animal no território mato grossense</t>
  </si>
  <si>
    <t>Garantir a Qualidade Higienico Sanitária do mel e seus Derivados para o consumo humano</t>
  </si>
  <si>
    <t>Fiscalização de estabelecimentos que beneficiam mel, sob registro da Inspeção Estadual</t>
  </si>
  <si>
    <t>Fiscalização de estabelecimentos que beneficiam ovos, sob registro da Inspeção Estadual</t>
  </si>
  <si>
    <t>Garantir a Qualidade Higienico Sanitária de Ovos e seus Derivados para o consumo humano</t>
  </si>
  <si>
    <t>Todo Estado</t>
  </si>
  <si>
    <t>legislação criada</t>
  </si>
  <si>
    <t xml:space="preserve">cursos de capacitação e nivelamento realizados </t>
  </si>
  <si>
    <t>Veículos transportadores de produtos de origem animal fiscalizados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</si>
</sst>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&quot;R$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  <font>
      <sz val="14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7" fillId="0" borderId="2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60" workbookViewId="0" topLeftCell="A1">
      <selection activeCell="A1" sqref="A1:IV16384"/>
    </sheetView>
  </sheetViews>
  <sheetFormatPr defaultColWidth="9.140625" defaultRowHeight="12.75"/>
  <cols>
    <col min="1" max="1" width="25.57421875" style="3" customWidth="1"/>
    <col min="2" max="2" width="12.8515625" style="3" customWidth="1"/>
    <col min="3" max="3" width="15.8515625" style="3" customWidth="1"/>
    <col min="4" max="4" width="13.00390625" style="3" customWidth="1"/>
    <col min="5" max="5" width="16.8515625" style="3" customWidth="1"/>
    <col min="6" max="6" width="12.8515625" style="3" customWidth="1"/>
    <col min="7" max="7" width="19.140625" style="3" customWidth="1"/>
    <col min="8" max="9" width="23.28125" style="3" customWidth="1"/>
    <col min="10" max="10" width="22.8515625" style="3" customWidth="1"/>
    <col min="11" max="11" width="19.421875" style="3" bestFit="1" customWidth="1"/>
    <col min="12" max="12" width="23.28125" style="3" customWidth="1"/>
    <col min="13" max="13" width="9.140625" style="3" customWidth="1"/>
    <col min="14" max="14" width="11.7109375" style="3" customWidth="1"/>
    <col min="15" max="16384" width="9.140625" style="3" customWidth="1"/>
  </cols>
  <sheetData>
    <row r="1" spans="1:12" ht="27" customHeight="1">
      <c r="A1" s="1" t="s">
        <v>10</v>
      </c>
      <c r="B1" s="1"/>
      <c r="C1" s="1"/>
      <c r="D1" s="1"/>
      <c r="E1" s="2" t="s">
        <v>39</v>
      </c>
      <c r="F1" s="2"/>
      <c r="G1" s="2"/>
      <c r="H1" s="2"/>
      <c r="I1" s="2"/>
      <c r="J1" s="2"/>
      <c r="K1" s="2"/>
      <c r="L1" s="2"/>
    </row>
    <row r="2" spans="1:12" ht="38.25" customHeight="1">
      <c r="A2" s="1" t="s">
        <v>11</v>
      </c>
      <c r="B2" s="1"/>
      <c r="C2" s="1"/>
      <c r="D2" s="1"/>
      <c r="E2" s="4" t="s">
        <v>40</v>
      </c>
      <c r="F2" s="5"/>
      <c r="G2" s="5"/>
      <c r="H2" s="5"/>
      <c r="I2" s="5"/>
      <c r="J2" s="5"/>
      <c r="K2" s="5"/>
      <c r="L2" s="6"/>
    </row>
    <row r="3" spans="1:12" ht="18" customHeight="1">
      <c r="A3" s="7" t="s">
        <v>0</v>
      </c>
      <c r="B3" s="7"/>
      <c r="C3" s="7"/>
      <c r="D3" s="7"/>
      <c r="E3" s="7"/>
      <c r="F3" s="7"/>
      <c r="G3" s="8" t="s">
        <v>1</v>
      </c>
      <c r="H3" s="8"/>
      <c r="I3" s="8" t="s">
        <v>2</v>
      </c>
      <c r="J3" s="8"/>
      <c r="K3" s="8" t="s">
        <v>3</v>
      </c>
      <c r="L3" s="8"/>
    </row>
    <row r="4" spans="1:12" ht="21.75" customHeight="1">
      <c r="A4" s="9" t="s">
        <v>32</v>
      </c>
      <c r="B4" s="9"/>
      <c r="C4" s="9"/>
      <c r="D4" s="9"/>
      <c r="E4" s="9"/>
      <c r="F4" s="9"/>
      <c r="G4" s="10" t="s">
        <v>33</v>
      </c>
      <c r="H4" s="10"/>
      <c r="I4" s="10">
        <v>24</v>
      </c>
      <c r="J4" s="10"/>
      <c r="K4" s="10">
        <v>54</v>
      </c>
      <c r="L4" s="10"/>
    </row>
    <row r="5" spans="1:12" ht="21.75" customHeight="1">
      <c r="A5" s="9" t="s">
        <v>34</v>
      </c>
      <c r="B5" s="9"/>
      <c r="C5" s="9"/>
      <c r="D5" s="9"/>
      <c r="E5" s="9"/>
      <c r="F5" s="9"/>
      <c r="G5" s="10" t="s">
        <v>35</v>
      </c>
      <c r="H5" s="10"/>
      <c r="I5" s="10">
        <v>34</v>
      </c>
      <c r="J5" s="10"/>
      <c r="K5" s="10">
        <v>64</v>
      </c>
      <c r="L5" s="10"/>
    </row>
    <row r="6" spans="1:12" ht="15" customHeight="1">
      <c r="A6" s="8" t="s">
        <v>36</v>
      </c>
      <c r="B6" s="8"/>
      <c r="C6" s="8"/>
      <c r="D6" s="8"/>
      <c r="E6" s="8"/>
      <c r="F6" s="8"/>
      <c r="G6" s="8"/>
      <c r="H6" s="11">
        <v>2004</v>
      </c>
      <c r="I6" s="11">
        <v>2005</v>
      </c>
      <c r="J6" s="11">
        <v>2006</v>
      </c>
      <c r="K6" s="11">
        <v>2007</v>
      </c>
      <c r="L6" s="11" t="s">
        <v>4</v>
      </c>
    </row>
    <row r="7" spans="1:12" ht="31.5" customHeight="1">
      <c r="A7" s="8"/>
      <c r="B7" s="8"/>
      <c r="C7" s="8"/>
      <c r="D7" s="8"/>
      <c r="E7" s="8"/>
      <c r="F7" s="8"/>
      <c r="G7" s="8"/>
      <c r="H7" s="12">
        <f>H16+H64</f>
        <v>300000</v>
      </c>
      <c r="I7" s="12">
        <f>I16+I64</f>
        <v>321000</v>
      </c>
      <c r="J7" s="12">
        <f>J16+J64</f>
        <v>329750</v>
      </c>
      <c r="K7" s="12">
        <f>K16+K64</f>
        <v>357273</v>
      </c>
      <c r="L7" s="12">
        <f>L16+L64</f>
        <v>1308023</v>
      </c>
    </row>
    <row r="8" spans="1:12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s="14" t="s">
        <v>5</v>
      </c>
      <c r="B9" s="14"/>
      <c r="C9" s="14"/>
      <c r="D9" s="14"/>
      <c r="E9" s="14"/>
      <c r="F9" s="14"/>
      <c r="G9" s="14"/>
      <c r="H9" s="11">
        <v>2004</v>
      </c>
      <c r="I9" s="11">
        <v>2005</v>
      </c>
      <c r="J9" s="11">
        <v>2006</v>
      </c>
      <c r="K9" s="11">
        <v>2007</v>
      </c>
      <c r="L9" s="11" t="s">
        <v>4</v>
      </c>
    </row>
    <row r="10" spans="1:12" ht="15">
      <c r="A10" s="14"/>
      <c r="B10" s="14"/>
      <c r="C10" s="14"/>
      <c r="D10" s="14"/>
      <c r="E10" s="14"/>
      <c r="F10" s="14"/>
      <c r="G10" s="14"/>
      <c r="H10" s="11" t="s">
        <v>12</v>
      </c>
      <c r="I10" s="11" t="s">
        <v>12</v>
      </c>
      <c r="J10" s="11" t="s">
        <v>12</v>
      </c>
      <c r="K10" s="11" t="s">
        <v>12</v>
      </c>
      <c r="L10" s="11" t="s">
        <v>12</v>
      </c>
    </row>
    <row r="11" spans="1:12" ht="31.5" customHeight="1">
      <c r="A11" s="15" t="s">
        <v>6</v>
      </c>
      <c r="B11" s="16" t="s">
        <v>22</v>
      </c>
      <c r="C11" s="16"/>
      <c r="D11" s="16"/>
      <c r="E11" s="16"/>
      <c r="F11" s="16"/>
      <c r="G11" s="16"/>
      <c r="H11" s="17">
        <v>1</v>
      </c>
      <c r="I11" s="17"/>
      <c r="J11" s="17"/>
      <c r="K11" s="17"/>
      <c r="L11" s="17">
        <f>SUM(H11:K11)</f>
        <v>1</v>
      </c>
    </row>
    <row r="12" spans="1:12" ht="30.75" customHeight="1">
      <c r="A12" s="18" t="s">
        <v>13</v>
      </c>
      <c r="B12" s="16" t="s">
        <v>24</v>
      </c>
      <c r="C12" s="16"/>
      <c r="D12" s="16"/>
      <c r="E12" s="16"/>
      <c r="F12" s="16"/>
      <c r="G12" s="16"/>
      <c r="H12" s="17"/>
      <c r="I12" s="17"/>
      <c r="J12" s="17"/>
      <c r="K12" s="17"/>
      <c r="L12" s="17"/>
    </row>
    <row r="13" spans="1:12" ht="21" customHeight="1">
      <c r="A13" s="15" t="s">
        <v>14</v>
      </c>
      <c r="B13" s="19" t="s">
        <v>49</v>
      </c>
      <c r="C13" s="19"/>
      <c r="D13" s="19"/>
      <c r="E13" s="19"/>
      <c r="F13" s="19"/>
      <c r="G13" s="19"/>
      <c r="H13" s="20">
        <v>10000</v>
      </c>
      <c r="I13" s="20"/>
      <c r="J13" s="20"/>
      <c r="K13" s="20"/>
      <c r="L13" s="20">
        <f>SUM(H13:K13)</f>
        <v>10000</v>
      </c>
    </row>
    <row r="14" spans="1:12" ht="21" customHeight="1">
      <c r="A14" s="18" t="s">
        <v>1</v>
      </c>
      <c r="B14" s="21" t="s">
        <v>38</v>
      </c>
      <c r="C14" s="21"/>
      <c r="D14" s="21"/>
      <c r="E14" s="21"/>
      <c r="F14" s="21"/>
      <c r="G14" s="21"/>
      <c r="H14" s="20"/>
      <c r="I14" s="20"/>
      <c r="J14" s="20"/>
      <c r="K14" s="20"/>
      <c r="L14" s="20"/>
    </row>
    <row r="15" spans="1:12" ht="21" customHeight="1">
      <c r="A15" s="18" t="s">
        <v>8</v>
      </c>
      <c r="B15" s="22" t="s">
        <v>9</v>
      </c>
      <c r="C15" s="22"/>
      <c r="D15" s="22"/>
      <c r="E15" s="22"/>
      <c r="F15" s="22"/>
      <c r="G15" s="22"/>
      <c r="H15" s="20"/>
      <c r="I15" s="20"/>
      <c r="J15" s="20"/>
      <c r="K15" s="20"/>
      <c r="L15" s="20"/>
    </row>
    <row r="16" spans="1:12" ht="30" customHeight="1">
      <c r="A16" s="23" t="s">
        <v>23</v>
      </c>
      <c r="B16" s="23"/>
      <c r="C16" s="23"/>
      <c r="D16" s="23"/>
      <c r="E16" s="23"/>
      <c r="F16" s="23"/>
      <c r="G16" s="23"/>
      <c r="H16" s="24">
        <f>SUM(H13)</f>
        <v>10000</v>
      </c>
      <c r="I16" s="24"/>
      <c r="J16" s="24"/>
      <c r="K16" s="24"/>
      <c r="L16" s="24">
        <f>SUM(H16:K16)</f>
        <v>10000</v>
      </c>
    </row>
    <row r="17" spans="1:14" s="28" customFormat="1" ht="30.75" customHeight="1">
      <c r="A17" s="15" t="s">
        <v>16</v>
      </c>
      <c r="B17" s="25" t="s">
        <v>37</v>
      </c>
      <c r="C17" s="25"/>
      <c r="D17" s="25"/>
      <c r="E17" s="25"/>
      <c r="F17" s="25"/>
      <c r="G17" s="25"/>
      <c r="H17" s="26">
        <v>26</v>
      </c>
      <c r="I17" s="26">
        <v>22</v>
      </c>
      <c r="J17" s="26">
        <v>40</v>
      </c>
      <c r="K17" s="26">
        <v>47</v>
      </c>
      <c r="L17" s="26">
        <v>47</v>
      </c>
      <c r="M17" s="27"/>
      <c r="N17" s="27"/>
    </row>
    <row r="18" spans="1:14" ht="31.5" customHeight="1">
      <c r="A18" s="18" t="s">
        <v>13</v>
      </c>
      <c r="B18" s="16" t="s">
        <v>25</v>
      </c>
      <c r="C18" s="16"/>
      <c r="D18" s="16"/>
      <c r="E18" s="16"/>
      <c r="F18" s="16"/>
      <c r="G18" s="16"/>
      <c r="H18" s="26"/>
      <c r="I18" s="26"/>
      <c r="J18" s="26"/>
      <c r="K18" s="26"/>
      <c r="L18" s="26"/>
      <c r="M18" s="27"/>
      <c r="N18" s="27"/>
    </row>
    <row r="19" spans="1:12" ht="21" customHeight="1">
      <c r="A19" s="15" t="s">
        <v>14</v>
      </c>
      <c r="B19" s="16" t="s">
        <v>30</v>
      </c>
      <c r="C19" s="16"/>
      <c r="D19" s="16"/>
      <c r="E19" s="16"/>
      <c r="F19" s="16"/>
      <c r="G19" s="16"/>
      <c r="H19" s="20">
        <v>130000</v>
      </c>
      <c r="I19" s="20">
        <v>120000</v>
      </c>
      <c r="J19" s="20">
        <v>149000</v>
      </c>
      <c r="K19" s="20">
        <v>155000</v>
      </c>
      <c r="L19" s="20">
        <f>SUM($H$19+$I$19+$J$19+$K$19)</f>
        <v>554000</v>
      </c>
    </row>
    <row r="20" spans="1:12" ht="21" customHeight="1">
      <c r="A20" s="18" t="s">
        <v>1</v>
      </c>
      <c r="B20" s="29" t="s">
        <v>38</v>
      </c>
      <c r="C20" s="29"/>
      <c r="D20" s="29"/>
      <c r="E20" s="29"/>
      <c r="F20" s="29"/>
      <c r="G20" s="29"/>
      <c r="H20" s="20"/>
      <c r="I20" s="20"/>
      <c r="J20" s="20"/>
      <c r="K20" s="20"/>
      <c r="L20" s="20"/>
    </row>
    <row r="21" spans="1:12" ht="21" customHeight="1">
      <c r="A21" s="18" t="s">
        <v>8</v>
      </c>
      <c r="B21" s="30" t="s">
        <v>48</v>
      </c>
      <c r="C21" s="30"/>
      <c r="D21" s="30"/>
      <c r="E21" s="30"/>
      <c r="F21" s="30"/>
      <c r="G21" s="30"/>
      <c r="H21" s="20"/>
      <c r="I21" s="20"/>
      <c r="J21" s="20"/>
      <c r="K21" s="20"/>
      <c r="L21" s="20"/>
    </row>
    <row r="22" spans="1:12" ht="9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31.5" customHeight="1">
      <c r="A23" s="15" t="s">
        <v>7</v>
      </c>
      <c r="B23" s="16" t="s">
        <v>19</v>
      </c>
      <c r="C23" s="16"/>
      <c r="D23" s="16"/>
      <c r="E23" s="16"/>
      <c r="F23" s="16"/>
      <c r="G23" s="16"/>
      <c r="H23" s="26">
        <v>18</v>
      </c>
      <c r="I23" s="26">
        <v>19</v>
      </c>
      <c r="J23" s="26">
        <v>21</v>
      </c>
      <c r="K23" s="26">
        <v>23</v>
      </c>
      <c r="L23" s="26">
        <v>23</v>
      </c>
    </row>
    <row r="24" spans="1:12" ht="30.75" customHeight="1">
      <c r="A24" s="18" t="s">
        <v>13</v>
      </c>
      <c r="B24" s="16" t="s">
        <v>17</v>
      </c>
      <c r="C24" s="16"/>
      <c r="D24" s="16"/>
      <c r="E24" s="16"/>
      <c r="F24" s="16"/>
      <c r="G24" s="16"/>
      <c r="H24" s="26"/>
      <c r="I24" s="26"/>
      <c r="J24" s="26"/>
      <c r="K24" s="26"/>
      <c r="L24" s="26"/>
    </row>
    <row r="25" spans="1:12" ht="21.75" customHeight="1">
      <c r="A25" s="15" t="s">
        <v>14</v>
      </c>
      <c r="B25" s="16" t="s">
        <v>30</v>
      </c>
      <c r="C25" s="16"/>
      <c r="D25" s="16"/>
      <c r="E25" s="16"/>
      <c r="F25" s="16"/>
      <c r="G25" s="16"/>
      <c r="H25" s="20">
        <v>50000</v>
      </c>
      <c r="I25" s="20">
        <v>75000</v>
      </c>
      <c r="J25" s="20">
        <v>58000</v>
      </c>
      <c r="K25" s="20">
        <v>60000</v>
      </c>
      <c r="L25" s="20">
        <f>SUM(H25:K25)</f>
        <v>243000</v>
      </c>
    </row>
    <row r="26" spans="1:12" ht="21" customHeight="1">
      <c r="A26" s="18" t="s">
        <v>1</v>
      </c>
      <c r="B26" s="30" t="s">
        <v>38</v>
      </c>
      <c r="C26" s="30"/>
      <c r="D26" s="30"/>
      <c r="E26" s="30"/>
      <c r="F26" s="30"/>
      <c r="G26" s="30"/>
      <c r="H26" s="20"/>
      <c r="I26" s="20"/>
      <c r="J26" s="20"/>
      <c r="K26" s="20"/>
      <c r="L26" s="20"/>
    </row>
    <row r="27" spans="1:12" ht="21" customHeight="1">
      <c r="A27" s="18" t="s">
        <v>8</v>
      </c>
      <c r="B27" s="30" t="s">
        <v>48</v>
      </c>
      <c r="C27" s="30"/>
      <c r="D27" s="30"/>
      <c r="E27" s="30"/>
      <c r="F27" s="30"/>
      <c r="G27" s="30"/>
      <c r="H27" s="20"/>
      <c r="I27" s="20"/>
      <c r="J27" s="20"/>
      <c r="K27" s="20"/>
      <c r="L27" s="20"/>
    </row>
    <row r="28" spans="1:12" ht="9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31.5" customHeight="1">
      <c r="A29" s="15" t="s">
        <v>7</v>
      </c>
      <c r="B29" s="16" t="s">
        <v>46</v>
      </c>
      <c r="C29" s="16"/>
      <c r="D29" s="16"/>
      <c r="E29" s="16"/>
      <c r="F29" s="16"/>
      <c r="G29" s="16"/>
      <c r="H29" s="26">
        <v>1</v>
      </c>
      <c r="I29" s="26">
        <v>1</v>
      </c>
      <c r="J29" s="26">
        <v>1</v>
      </c>
      <c r="K29" s="26">
        <v>1</v>
      </c>
      <c r="L29" s="26">
        <f>SUM(H29:K29)</f>
        <v>4</v>
      </c>
    </row>
    <row r="30" spans="1:12" ht="30.75" customHeight="1">
      <c r="A30" s="18" t="s">
        <v>13</v>
      </c>
      <c r="B30" s="16" t="s">
        <v>47</v>
      </c>
      <c r="C30" s="16"/>
      <c r="D30" s="16"/>
      <c r="E30" s="16"/>
      <c r="F30" s="16"/>
      <c r="G30" s="16"/>
      <c r="H30" s="26"/>
      <c r="I30" s="26"/>
      <c r="J30" s="26"/>
      <c r="K30" s="26"/>
      <c r="L30" s="26"/>
    </row>
    <row r="31" spans="1:12" ht="20.25" customHeight="1">
      <c r="A31" s="15" t="s">
        <v>14</v>
      </c>
      <c r="B31" s="16" t="s">
        <v>30</v>
      </c>
      <c r="C31" s="16"/>
      <c r="D31" s="16"/>
      <c r="E31" s="16"/>
      <c r="F31" s="16"/>
      <c r="G31" s="16"/>
      <c r="H31" s="20">
        <v>10000</v>
      </c>
      <c r="I31" s="20">
        <v>10250</v>
      </c>
      <c r="J31" s="20">
        <v>11250</v>
      </c>
      <c r="K31" s="20">
        <v>12250</v>
      </c>
      <c r="L31" s="20">
        <f>SUM(H31:K31)</f>
        <v>43750</v>
      </c>
    </row>
    <row r="32" spans="1:12" ht="21" customHeight="1">
      <c r="A32" s="18" t="s">
        <v>1</v>
      </c>
      <c r="B32" s="30" t="s">
        <v>38</v>
      </c>
      <c r="C32" s="30"/>
      <c r="D32" s="30"/>
      <c r="E32" s="30"/>
      <c r="F32" s="30"/>
      <c r="G32" s="30"/>
      <c r="H32" s="20"/>
      <c r="I32" s="20"/>
      <c r="J32" s="20"/>
      <c r="K32" s="20"/>
      <c r="L32" s="20"/>
    </row>
    <row r="33" spans="1:12" ht="21" customHeight="1">
      <c r="A33" s="18" t="s">
        <v>8</v>
      </c>
      <c r="B33" s="30" t="s">
        <v>9</v>
      </c>
      <c r="C33" s="30"/>
      <c r="D33" s="30"/>
      <c r="E33" s="30"/>
      <c r="F33" s="30"/>
      <c r="G33" s="30"/>
      <c r="H33" s="20"/>
      <c r="I33" s="20"/>
      <c r="J33" s="20"/>
      <c r="K33" s="20"/>
      <c r="L33" s="20"/>
    </row>
    <row r="34" spans="1:12" ht="10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35.25" customHeight="1">
      <c r="A35" s="15" t="s">
        <v>7</v>
      </c>
      <c r="B35" s="16" t="s">
        <v>45</v>
      </c>
      <c r="C35" s="16"/>
      <c r="D35" s="16"/>
      <c r="E35" s="16"/>
      <c r="F35" s="16"/>
      <c r="G35" s="16"/>
      <c r="H35" s="26">
        <v>1</v>
      </c>
      <c r="I35" s="26">
        <v>1</v>
      </c>
      <c r="J35" s="26">
        <v>1</v>
      </c>
      <c r="K35" s="26">
        <v>1</v>
      </c>
      <c r="L35" s="26">
        <f>SUM(H35:K35)</f>
        <v>4</v>
      </c>
    </row>
    <row r="36" spans="1:12" ht="31.5" customHeight="1">
      <c r="A36" s="18" t="s">
        <v>13</v>
      </c>
      <c r="B36" s="16" t="s">
        <v>44</v>
      </c>
      <c r="C36" s="16"/>
      <c r="D36" s="16"/>
      <c r="E36" s="16"/>
      <c r="F36" s="16"/>
      <c r="G36" s="16"/>
      <c r="H36" s="26"/>
      <c r="I36" s="26"/>
      <c r="J36" s="26"/>
      <c r="K36" s="26"/>
      <c r="L36" s="26"/>
    </row>
    <row r="37" spans="1:12" ht="21" customHeight="1">
      <c r="A37" s="15" t="s">
        <v>14</v>
      </c>
      <c r="B37" s="16" t="s">
        <v>31</v>
      </c>
      <c r="C37" s="16"/>
      <c r="D37" s="16"/>
      <c r="E37" s="16"/>
      <c r="F37" s="16"/>
      <c r="G37" s="16"/>
      <c r="H37" s="20">
        <v>10000</v>
      </c>
      <c r="I37" s="20">
        <v>10250</v>
      </c>
      <c r="J37" s="20">
        <v>11250</v>
      </c>
      <c r="K37" s="20">
        <v>12250</v>
      </c>
      <c r="L37" s="20">
        <f>SUM(H37:K37)</f>
        <v>43750</v>
      </c>
    </row>
    <row r="38" spans="1:12" ht="21" customHeight="1">
      <c r="A38" s="18" t="s">
        <v>1</v>
      </c>
      <c r="B38" s="30" t="s">
        <v>38</v>
      </c>
      <c r="C38" s="30"/>
      <c r="D38" s="30"/>
      <c r="E38" s="30"/>
      <c r="F38" s="30"/>
      <c r="G38" s="30"/>
      <c r="H38" s="20"/>
      <c r="I38" s="20"/>
      <c r="J38" s="20"/>
      <c r="K38" s="20"/>
      <c r="L38" s="20"/>
    </row>
    <row r="39" spans="1:12" ht="21" customHeight="1">
      <c r="A39" s="18" t="s">
        <v>8</v>
      </c>
      <c r="B39" s="30" t="s">
        <v>9</v>
      </c>
      <c r="C39" s="30"/>
      <c r="D39" s="30"/>
      <c r="E39" s="30"/>
      <c r="F39" s="30"/>
      <c r="G39" s="30"/>
      <c r="H39" s="20"/>
      <c r="I39" s="20"/>
      <c r="J39" s="20"/>
      <c r="K39" s="20"/>
      <c r="L39" s="20"/>
    </row>
    <row r="40" spans="1:12" ht="9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30.75" customHeight="1">
      <c r="A41" s="15" t="s">
        <v>7</v>
      </c>
      <c r="B41" s="16" t="s">
        <v>18</v>
      </c>
      <c r="C41" s="16"/>
      <c r="D41" s="16"/>
      <c r="E41" s="16"/>
      <c r="F41" s="16"/>
      <c r="G41" s="16"/>
      <c r="H41" s="26">
        <v>17968</v>
      </c>
      <c r="I41" s="26">
        <v>25305</v>
      </c>
      <c r="J41" s="26">
        <v>20064</v>
      </c>
      <c r="K41" s="26">
        <v>28163</v>
      </c>
      <c r="L41" s="26">
        <f>SUM(H41:K41)</f>
        <v>91500</v>
      </c>
    </row>
    <row r="42" spans="1:12" ht="30" customHeight="1">
      <c r="A42" s="18" t="s">
        <v>13</v>
      </c>
      <c r="B42" s="16" t="s">
        <v>43</v>
      </c>
      <c r="C42" s="16"/>
      <c r="D42" s="16"/>
      <c r="E42" s="16"/>
      <c r="F42" s="16"/>
      <c r="G42" s="16"/>
      <c r="H42" s="26"/>
      <c r="I42" s="26"/>
      <c r="J42" s="26"/>
      <c r="K42" s="26"/>
      <c r="L42" s="26"/>
    </row>
    <row r="43" spans="1:12" ht="30" customHeight="1">
      <c r="A43" s="15" t="s">
        <v>14</v>
      </c>
      <c r="B43" s="16" t="s">
        <v>51</v>
      </c>
      <c r="C43" s="16"/>
      <c r="D43" s="16"/>
      <c r="E43" s="16"/>
      <c r="F43" s="16"/>
      <c r="G43" s="16"/>
      <c r="H43" s="20">
        <v>30000</v>
      </c>
      <c r="I43" s="20">
        <v>42250</v>
      </c>
      <c r="J43" s="20">
        <v>33500</v>
      </c>
      <c r="K43" s="20">
        <v>47023</v>
      </c>
      <c r="L43" s="20">
        <f>SUM(H43:K43)</f>
        <v>152773</v>
      </c>
    </row>
    <row r="44" spans="1:12" ht="21" customHeight="1">
      <c r="A44" s="18" t="s">
        <v>1</v>
      </c>
      <c r="B44" s="30" t="s">
        <v>38</v>
      </c>
      <c r="C44" s="30"/>
      <c r="D44" s="30"/>
      <c r="E44" s="30"/>
      <c r="F44" s="30"/>
      <c r="G44" s="30"/>
      <c r="H44" s="20"/>
      <c r="I44" s="20"/>
      <c r="J44" s="20"/>
      <c r="K44" s="20"/>
      <c r="L44" s="20"/>
    </row>
    <row r="45" spans="1:12" ht="21" customHeight="1">
      <c r="A45" s="18" t="s">
        <v>8</v>
      </c>
      <c r="B45" s="30" t="s">
        <v>9</v>
      </c>
      <c r="C45" s="30"/>
      <c r="D45" s="30"/>
      <c r="E45" s="30"/>
      <c r="F45" s="30"/>
      <c r="G45" s="30"/>
      <c r="H45" s="20"/>
      <c r="I45" s="20"/>
      <c r="J45" s="20"/>
      <c r="K45" s="20"/>
      <c r="L45" s="20"/>
    </row>
    <row r="46" spans="1:12" ht="9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21.75" customHeight="1">
      <c r="A47" s="15" t="s">
        <v>7</v>
      </c>
      <c r="B47" s="16" t="s">
        <v>26</v>
      </c>
      <c r="C47" s="16"/>
      <c r="D47" s="16"/>
      <c r="E47" s="16"/>
      <c r="F47" s="16"/>
      <c r="G47" s="16"/>
      <c r="H47" s="26">
        <v>3</v>
      </c>
      <c r="I47" s="26">
        <v>3</v>
      </c>
      <c r="J47" s="26">
        <v>3</v>
      </c>
      <c r="K47" s="26">
        <v>3</v>
      </c>
      <c r="L47" s="26">
        <f>SUM(H47:K47)</f>
        <v>12</v>
      </c>
    </row>
    <row r="48" spans="1:12" ht="30" customHeight="1">
      <c r="A48" s="18" t="s">
        <v>13</v>
      </c>
      <c r="B48" s="16" t="s">
        <v>20</v>
      </c>
      <c r="C48" s="16"/>
      <c r="D48" s="16"/>
      <c r="E48" s="16"/>
      <c r="F48" s="16"/>
      <c r="G48" s="16"/>
      <c r="H48" s="26"/>
      <c r="I48" s="26"/>
      <c r="J48" s="26"/>
      <c r="K48" s="26"/>
      <c r="L48" s="26"/>
    </row>
    <row r="49" spans="1:12" ht="21" customHeight="1">
      <c r="A49" s="15" t="s">
        <v>14</v>
      </c>
      <c r="B49" s="16" t="s">
        <v>27</v>
      </c>
      <c r="C49" s="16"/>
      <c r="D49" s="16"/>
      <c r="E49" s="16"/>
      <c r="F49" s="16"/>
      <c r="G49" s="16"/>
      <c r="H49" s="20">
        <v>10000</v>
      </c>
      <c r="I49" s="20">
        <v>10250</v>
      </c>
      <c r="J49" s="20">
        <v>11250</v>
      </c>
      <c r="K49" s="20">
        <v>12250</v>
      </c>
      <c r="L49" s="20">
        <f>SUM(H49:K49)</f>
        <v>43750</v>
      </c>
    </row>
    <row r="50" spans="1:12" ht="21" customHeight="1">
      <c r="A50" s="18" t="s">
        <v>1</v>
      </c>
      <c r="B50" s="30" t="s">
        <v>38</v>
      </c>
      <c r="C50" s="30"/>
      <c r="D50" s="30"/>
      <c r="E50" s="30"/>
      <c r="F50" s="30"/>
      <c r="G50" s="30"/>
      <c r="H50" s="20"/>
      <c r="I50" s="20"/>
      <c r="J50" s="20"/>
      <c r="K50" s="20"/>
      <c r="L50" s="20"/>
    </row>
    <row r="51" spans="1:12" ht="21" customHeight="1">
      <c r="A51" s="18" t="s">
        <v>8</v>
      </c>
      <c r="B51" s="30" t="s">
        <v>9</v>
      </c>
      <c r="C51" s="30"/>
      <c r="D51" s="30"/>
      <c r="E51" s="30"/>
      <c r="F51" s="30"/>
      <c r="G51" s="30"/>
      <c r="H51" s="20"/>
      <c r="I51" s="20"/>
      <c r="J51" s="20"/>
      <c r="K51" s="20"/>
      <c r="L51" s="20"/>
    </row>
    <row r="52" spans="1:12" ht="9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30.75" customHeight="1">
      <c r="A53" s="15" t="s">
        <v>7</v>
      </c>
      <c r="B53" s="16" t="s">
        <v>28</v>
      </c>
      <c r="C53" s="16"/>
      <c r="D53" s="16"/>
      <c r="E53" s="16"/>
      <c r="F53" s="16"/>
      <c r="G53" s="16"/>
      <c r="H53" s="26">
        <v>2</v>
      </c>
      <c r="I53" s="26">
        <v>2</v>
      </c>
      <c r="J53" s="26">
        <v>2</v>
      </c>
      <c r="K53" s="26">
        <v>2</v>
      </c>
      <c r="L53" s="26">
        <f>SUM(H53:K53)</f>
        <v>8</v>
      </c>
    </row>
    <row r="54" spans="1:12" ht="32.25" customHeight="1">
      <c r="A54" s="18" t="s">
        <v>13</v>
      </c>
      <c r="B54" s="16" t="s">
        <v>42</v>
      </c>
      <c r="C54" s="16"/>
      <c r="D54" s="16"/>
      <c r="E54" s="16"/>
      <c r="F54" s="16"/>
      <c r="G54" s="16"/>
      <c r="H54" s="26"/>
      <c r="I54" s="26"/>
      <c r="J54" s="26"/>
      <c r="K54" s="26"/>
      <c r="L54" s="26"/>
    </row>
    <row r="55" spans="1:12" ht="21" customHeight="1">
      <c r="A55" s="15" t="s">
        <v>14</v>
      </c>
      <c r="B55" s="16" t="s">
        <v>50</v>
      </c>
      <c r="C55" s="16"/>
      <c r="D55" s="16"/>
      <c r="E55" s="16"/>
      <c r="F55" s="16"/>
      <c r="G55" s="16"/>
      <c r="H55" s="20">
        <v>30000</v>
      </c>
      <c r="I55" s="20">
        <v>32000</v>
      </c>
      <c r="J55" s="20">
        <v>33500</v>
      </c>
      <c r="K55" s="20">
        <v>35500</v>
      </c>
      <c r="L55" s="20">
        <f>SUM(H55:K55)</f>
        <v>131000</v>
      </c>
    </row>
    <row r="56" spans="1:12" ht="21" customHeight="1">
      <c r="A56" s="18" t="s">
        <v>1</v>
      </c>
      <c r="B56" s="30" t="s">
        <v>38</v>
      </c>
      <c r="C56" s="30"/>
      <c r="D56" s="30"/>
      <c r="E56" s="30"/>
      <c r="F56" s="30"/>
      <c r="G56" s="30"/>
      <c r="H56" s="20"/>
      <c r="I56" s="20"/>
      <c r="J56" s="20"/>
      <c r="K56" s="20"/>
      <c r="L56" s="20"/>
    </row>
    <row r="57" spans="1:12" ht="21" customHeight="1">
      <c r="A57" s="18" t="s">
        <v>8</v>
      </c>
      <c r="B57" s="30" t="s">
        <v>9</v>
      </c>
      <c r="C57" s="30"/>
      <c r="D57" s="30"/>
      <c r="E57" s="30"/>
      <c r="F57" s="30"/>
      <c r="G57" s="30"/>
      <c r="H57" s="20"/>
      <c r="I57" s="20"/>
      <c r="J57" s="20"/>
      <c r="K57" s="20"/>
      <c r="L57" s="20"/>
    </row>
    <row r="58" spans="1:12" ht="9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30.75" customHeight="1">
      <c r="A59" s="15" t="s">
        <v>7</v>
      </c>
      <c r="B59" s="16" t="s">
        <v>41</v>
      </c>
      <c r="C59" s="16"/>
      <c r="D59" s="16"/>
      <c r="E59" s="16"/>
      <c r="F59" s="16"/>
      <c r="G59" s="16"/>
      <c r="H59" s="26">
        <v>44</v>
      </c>
      <c r="I59" s="26">
        <v>53</v>
      </c>
      <c r="J59" s="26">
        <v>57</v>
      </c>
      <c r="K59" s="26">
        <v>66</v>
      </c>
      <c r="L59" s="26">
        <v>66</v>
      </c>
    </row>
    <row r="60" spans="1:12" ht="30.75" customHeight="1">
      <c r="A60" s="18" t="s">
        <v>13</v>
      </c>
      <c r="B60" s="16" t="s">
        <v>21</v>
      </c>
      <c r="C60" s="16"/>
      <c r="D60" s="16"/>
      <c r="E60" s="16"/>
      <c r="F60" s="16"/>
      <c r="G60" s="16"/>
      <c r="H60" s="26"/>
      <c r="I60" s="26"/>
      <c r="J60" s="26"/>
      <c r="K60" s="26"/>
      <c r="L60" s="26"/>
    </row>
    <row r="61" spans="1:12" ht="21" customHeight="1">
      <c r="A61" s="15" t="s">
        <v>14</v>
      </c>
      <c r="B61" s="16" t="s">
        <v>29</v>
      </c>
      <c r="C61" s="16"/>
      <c r="D61" s="16"/>
      <c r="E61" s="16"/>
      <c r="F61" s="16"/>
      <c r="G61" s="16"/>
      <c r="H61" s="20">
        <v>20000</v>
      </c>
      <c r="I61" s="20">
        <v>21000</v>
      </c>
      <c r="J61" s="20">
        <v>22000</v>
      </c>
      <c r="K61" s="20">
        <v>23000</v>
      </c>
      <c r="L61" s="20">
        <f>SUM(H61:K61)</f>
        <v>86000</v>
      </c>
    </row>
    <row r="62" spans="1:12" ht="21" customHeight="1">
      <c r="A62" s="18" t="s">
        <v>1</v>
      </c>
      <c r="B62" s="30" t="s">
        <v>38</v>
      </c>
      <c r="C62" s="30"/>
      <c r="D62" s="30"/>
      <c r="E62" s="30"/>
      <c r="F62" s="30"/>
      <c r="G62" s="30"/>
      <c r="H62" s="20"/>
      <c r="I62" s="20"/>
      <c r="J62" s="20"/>
      <c r="K62" s="20"/>
      <c r="L62" s="20"/>
    </row>
    <row r="63" spans="1:12" ht="21" customHeight="1">
      <c r="A63" s="18" t="s">
        <v>8</v>
      </c>
      <c r="B63" s="30" t="s">
        <v>9</v>
      </c>
      <c r="C63" s="30"/>
      <c r="D63" s="30"/>
      <c r="E63" s="30"/>
      <c r="F63" s="30"/>
      <c r="G63" s="30"/>
      <c r="H63" s="20"/>
      <c r="I63" s="20"/>
      <c r="J63" s="20"/>
      <c r="K63" s="20"/>
      <c r="L63" s="20"/>
    </row>
    <row r="64" spans="1:12" ht="30" customHeight="1">
      <c r="A64" s="23" t="s">
        <v>15</v>
      </c>
      <c r="B64" s="23"/>
      <c r="C64" s="23"/>
      <c r="D64" s="23"/>
      <c r="E64" s="23"/>
      <c r="F64" s="23"/>
      <c r="G64" s="23"/>
      <c r="H64" s="24">
        <f>H19+H25+H31+H37+H43+H49+H55+H61</f>
        <v>290000</v>
      </c>
      <c r="I64" s="24">
        <f>I19+I25+I31+I37+I43+I49+I55+I61</f>
        <v>321000</v>
      </c>
      <c r="J64" s="24">
        <f>J19+J25+J31+J37+J43+J49+J55+J61</f>
        <v>329750</v>
      </c>
      <c r="K64" s="24">
        <f>K19+K25+K31+K37+K43+K49+K55+K61</f>
        <v>357273</v>
      </c>
      <c r="L64" s="24">
        <f>L19+L25+L31+L37+L43+L49+L55+L61</f>
        <v>1298023</v>
      </c>
    </row>
  </sheetData>
  <sheetProtection password="CC53" sheet="1" objects="1" scenarios="1"/>
  <mergeCells count="164">
    <mergeCell ref="B51:G51"/>
    <mergeCell ref="B50:G50"/>
    <mergeCell ref="A34:L34"/>
    <mergeCell ref="L59:L60"/>
    <mergeCell ref="H59:H60"/>
    <mergeCell ref="I59:I60"/>
    <mergeCell ref="J59:J60"/>
    <mergeCell ref="B49:G49"/>
    <mergeCell ref="B56:G56"/>
    <mergeCell ref="B55:G55"/>
    <mergeCell ref="B53:G53"/>
    <mergeCell ref="A52:L52"/>
    <mergeCell ref="H53:H54"/>
    <mergeCell ref="I53:I54"/>
    <mergeCell ref="J53:J54"/>
    <mergeCell ref="B54:G54"/>
    <mergeCell ref="I47:I48"/>
    <mergeCell ref="J47:J48"/>
    <mergeCell ref="B48:G48"/>
    <mergeCell ref="L47:L48"/>
    <mergeCell ref="K47:K48"/>
    <mergeCell ref="B47:G47"/>
    <mergeCell ref="H47:H48"/>
    <mergeCell ref="I41:I42"/>
    <mergeCell ref="B42:G42"/>
    <mergeCell ref="A40:L40"/>
    <mergeCell ref="J41:J42"/>
    <mergeCell ref="K41:K42"/>
    <mergeCell ref="L41:L42"/>
    <mergeCell ref="L29:L30"/>
    <mergeCell ref="B31:G31"/>
    <mergeCell ref="B32:G32"/>
    <mergeCell ref="H29:H30"/>
    <mergeCell ref="B30:G30"/>
    <mergeCell ref="K31:K33"/>
    <mergeCell ref="K29:K30"/>
    <mergeCell ref="J31:J33"/>
    <mergeCell ref="B29:G29"/>
    <mergeCell ref="I29:I30"/>
    <mergeCell ref="I35:I36"/>
    <mergeCell ref="L31:L33"/>
    <mergeCell ref="B33:G33"/>
    <mergeCell ref="H31:H33"/>
    <mergeCell ref="J35:J36"/>
    <mergeCell ref="K35:K36"/>
    <mergeCell ref="L35:L36"/>
    <mergeCell ref="B35:G35"/>
    <mergeCell ref="H35:H36"/>
    <mergeCell ref="B36:G36"/>
    <mergeCell ref="A64:G64"/>
    <mergeCell ref="B61:G61"/>
    <mergeCell ref="B60:G60"/>
    <mergeCell ref="B59:G59"/>
    <mergeCell ref="B63:G63"/>
    <mergeCell ref="B62:G62"/>
    <mergeCell ref="B57:G57"/>
    <mergeCell ref="A58:L58"/>
    <mergeCell ref="H55:H57"/>
    <mergeCell ref="I55:I57"/>
    <mergeCell ref="J55:J57"/>
    <mergeCell ref="H61:H63"/>
    <mergeCell ref="I61:I63"/>
    <mergeCell ref="J61:J63"/>
    <mergeCell ref="I49:I51"/>
    <mergeCell ref="J49:J51"/>
    <mergeCell ref="H49:H51"/>
    <mergeCell ref="K49:K51"/>
    <mergeCell ref="L61:L63"/>
    <mergeCell ref="K61:K63"/>
    <mergeCell ref="K55:K57"/>
    <mergeCell ref="L55:L57"/>
    <mergeCell ref="K53:K54"/>
    <mergeCell ref="L53:L54"/>
    <mergeCell ref="L49:L51"/>
    <mergeCell ref="K59:K60"/>
    <mergeCell ref="B37:G37"/>
    <mergeCell ref="B38:G38"/>
    <mergeCell ref="B41:G41"/>
    <mergeCell ref="H41:H42"/>
    <mergeCell ref="B45:G45"/>
    <mergeCell ref="A46:L46"/>
    <mergeCell ref="H43:H45"/>
    <mergeCell ref="I43:I45"/>
    <mergeCell ref="J43:J45"/>
    <mergeCell ref="K43:K45"/>
    <mergeCell ref="L43:L45"/>
    <mergeCell ref="B44:G44"/>
    <mergeCell ref="B43:G43"/>
    <mergeCell ref="M17:N18"/>
    <mergeCell ref="B39:G39"/>
    <mergeCell ref="H37:H39"/>
    <mergeCell ref="I37:I39"/>
    <mergeCell ref="J37:J39"/>
    <mergeCell ref="K37:K39"/>
    <mergeCell ref="L37:L39"/>
    <mergeCell ref="B20:G20"/>
    <mergeCell ref="K23:K24"/>
    <mergeCell ref="I31:I33"/>
    <mergeCell ref="B18:G18"/>
    <mergeCell ref="H11:H12"/>
    <mergeCell ref="I11:I12"/>
    <mergeCell ref="B12:G12"/>
    <mergeCell ref="H17:H18"/>
    <mergeCell ref="I17:I18"/>
    <mergeCell ref="B17:G17"/>
    <mergeCell ref="A16:G16"/>
    <mergeCell ref="B14:G14"/>
    <mergeCell ref="B13:G13"/>
    <mergeCell ref="J29:J30"/>
    <mergeCell ref="B19:G19"/>
    <mergeCell ref="H23:H24"/>
    <mergeCell ref="I23:I24"/>
    <mergeCell ref="J23:J24"/>
    <mergeCell ref="B25:G25"/>
    <mergeCell ref="B23:G23"/>
    <mergeCell ref="B24:G24"/>
    <mergeCell ref="B27:G27"/>
    <mergeCell ref="A28:L28"/>
    <mergeCell ref="A4:F4"/>
    <mergeCell ref="A3:F3"/>
    <mergeCell ref="B11:G11"/>
    <mergeCell ref="J11:J12"/>
    <mergeCell ref="A1:D1"/>
    <mergeCell ref="E1:L1"/>
    <mergeCell ref="A9:G10"/>
    <mergeCell ref="A6:G7"/>
    <mergeCell ref="A8:L8"/>
    <mergeCell ref="K5:L5"/>
    <mergeCell ref="G3:H3"/>
    <mergeCell ref="G4:H4"/>
    <mergeCell ref="E2:L2"/>
    <mergeCell ref="A5:F5"/>
    <mergeCell ref="K11:K12"/>
    <mergeCell ref="L11:L12"/>
    <mergeCell ref="A2:D2"/>
    <mergeCell ref="L17:L18"/>
    <mergeCell ref="G5:H5"/>
    <mergeCell ref="I3:J3"/>
    <mergeCell ref="I4:J4"/>
    <mergeCell ref="I5:J5"/>
    <mergeCell ref="K3:L3"/>
    <mergeCell ref="K4:L4"/>
    <mergeCell ref="H25:H27"/>
    <mergeCell ref="I25:I27"/>
    <mergeCell ref="J25:J27"/>
    <mergeCell ref="K25:K27"/>
    <mergeCell ref="L25:L27"/>
    <mergeCell ref="B26:G26"/>
    <mergeCell ref="L23:L24"/>
    <mergeCell ref="H13:H15"/>
    <mergeCell ref="J13:J15"/>
    <mergeCell ref="L13:L15"/>
    <mergeCell ref="K13:K15"/>
    <mergeCell ref="J17:J18"/>
    <mergeCell ref="B15:G15"/>
    <mergeCell ref="A22:L22"/>
    <mergeCell ref="B21:G21"/>
    <mergeCell ref="H19:H21"/>
    <mergeCell ref="I19:I21"/>
    <mergeCell ref="J19:J21"/>
    <mergeCell ref="K17:K18"/>
    <mergeCell ref="K19:K21"/>
    <mergeCell ref="L19:L21"/>
    <mergeCell ref="I13:I15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&amp;C&amp;"Arial,Negrito"&amp;16 PLANO PLURIANUAL 2004-2007</oddHeader>
    <oddFooter>&amp;C&amp;"Arial,Negrito"&amp;14INSTITUTO DE DEFESA AGROPECUÁRIA DE MATO GROSSO</oddFoot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2004-04-14T20:15:11Z</cp:lastPrinted>
  <dcterms:created xsi:type="dcterms:W3CDTF">2003-05-28T21:12:16Z</dcterms:created>
  <dcterms:modified xsi:type="dcterms:W3CDTF">2004-06-16T19:34:53Z</dcterms:modified>
  <cp:category/>
  <cp:version/>
  <cp:contentType/>
  <cp:contentStatus/>
</cp:coreProperties>
</file>