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15" windowWidth="11340" windowHeight="6540" activeTab="0"/>
  </bookViews>
  <sheets>
    <sheet name="OBJ03" sheetId="1" r:id="rId1"/>
  </sheets>
  <definedNames>
    <definedName name="_xlnm.Print_Area" localSheetId="0">'OBJ03'!$A$1:$J$23</definedName>
  </definedNames>
  <calcPr fullCalcOnLoad="1"/>
</workbook>
</file>

<file path=xl/sharedStrings.xml><?xml version="1.0" encoding="utf-8"?>
<sst xmlns="http://schemas.openxmlformats.org/spreadsheetml/2006/main" count="45" uniqueCount="39">
  <si>
    <t>SEDTUR</t>
  </si>
  <si>
    <t>EMPAER</t>
  </si>
  <si>
    <t>SEDER</t>
  </si>
  <si>
    <t>Desenvolvimento Energético</t>
  </si>
  <si>
    <t>Desenvolvimento Estratégico da Cadeia Produtiva do Turismo</t>
  </si>
  <si>
    <t>Melhoria do Abastecimento e Comercialização</t>
  </si>
  <si>
    <t>Desenvolvimento da Agricultura</t>
  </si>
  <si>
    <t>Desenvolvimento Florestal</t>
  </si>
  <si>
    <t>Melhoramento da Pecuária - PROMMEPE</t>
  </si>
  <si>
    <t>Fomento à Atividade Mineral</t>
  </si>
  <si>
    <t>Defesa Sanitária Vegetal</t>
  </si>
  <si>
    <t>Defesa Sanitária Animal</t>
  </si>
  <si>
    <t>SEDER/INDEA</t>
  </si>
  <si>
    <t>Programas de Governo</t>
  </si>
  <si>
    <t>Unidade Responsável</t>
  </si>
  <si>
    <t>Regularização Fundiária Rural</t>
  </si>
  <si>
    <t>INTERMAT</t>
  </si>
  <si>
    <t>INDEA</t>
  </si>
  <si>
    <t>Obras Públicas e Infra-Estrutura</t>
  </si>
  <si>
    <t>Programa Estradeiro</t>
  </si>
  <si>
    <t>SEET</t>
  </si>
  <si>
    <t>Inspeção de Produtos de Origem Animal</t>
  </si>
  <si>
    <t>Revitalização da EMPAER/MT</t>
  </si>
  <si>
    <t>Fomento ao Desenvolvimento Industrial e Comercial</t>
  </si>
  <si>
    <t>SICME</t>
  </si>
  <si>
    <t>SICME / METAMAT</t>
  </si>
  <si>
    <t>Desenvolvimento Científico e Tecnológico de Mato Grosso</t>
  </si>
  <si>
    <t>Serviços de Metrologia e Qualidade</t>
  </si>
  <si>
    <t>IMMEQ</t>
  </si>
  <si>
    <t>Parcerias</t>
  </si>
  <si>
    <t>Recursos Públicos</t>
  </si>
  <si>
    <t>Total de Recursos</t>
  </si>
  <si>
    <t>SEPLAN / SECITEC</t>
  </si>
  <si>
    <t>SECITEC / FAPEMAT</t>
  </si>
  <si>
    <t>Formação Qualificada de Recursos Humanos/Educação Profissional</t>
  </si>
  <si>
    <t>CEPROTEC</t>
  </si>
  <si>
    <t>Programa de Desenvolvimento Regional / MT - REGIONAL</t>
  </si>
  <si>
    <t>Objetivo Estratégico 3- Promover o desenvolvimento sustentável da economia, fortalecendo a competitividade, a diversificação e a participação do micro, pequeno e médio empreendimento</t>
  </si>
  <si>
    <t>TOTAL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</si>
</sst>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&quot;R$ &quot;#,##0.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6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/>
      <protection hidden="1"/>
    </xf>
    <xf numFmtId="0" fontId="5" fillId="2" borderId="4" xfId="0" applyFont="1" applyFill="1" applyBorder="1" applyAlignment="1" applyProtection="1">
      <alignment horizontal="center" vertical="center" wrapText="1"/>
      <protection hidden="1"/>
    </xf>
    <xf numFmtId="0" fontId="5" fillId="2" borderId="5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 wrapText="1"/>
      <protection hidden="1"/>
    </xf>
    <xf numFmtId="0" fontId="4" fillId="2" borderId="6" xfId="0" applyFont="1" applyFill="1" applyBorder="1" applyAlignment="1" applyProtection="1">
      <alignment horizontal="center" vertical="center"/>
      <protection hidden="1"/>
    </xf>
    <xf numFmtId="0" fontId="5" fillId="2" borderId="7" xfId="0" applyFont="1" applyFill="1" applyBorder="1" applyAlignment="1" applyProtection="1">
      <alignment horizontal="center" vertical="center" wrapText="1"/>
      <protection hidden="1"/>
    </xf>
    <xf numFmtId="0" fontId="5" fillId="2" borderId="8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 wrapText="1"/>
      <protection hidden="1"/>
    </xf>
    <xf numFmtId="0" fontId="4" fillId="2" borderId="9" xfId="0" applyFont="1" applyFill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vertical="center"/>
      <protection hidden="1"/>
    </xf>
    <xf numFmtId="173" fontId="3" fillId="0" borderId="10" xfId="0" applyNumberFormat="1" applyFont="1" applyBorder="1" applyAlignment="1" applyProtection="1">
      <alignment horizontal="center" vertical="center"/>
      <protection hidden="1"/>
    </xf>
    <xf numFmtId="173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0" fontId="4" fillId="2" borderId="10" xfId="0" applyFont="1" applyFill="1" applyBorder="1" applyAlignment="1" applyProtection="1">
      <alignment horizontal="right" vertical="center"/>
      <protection hidden="1"/>
    </xf>
    <xf numFmtId="173" fontId="4" fillId="2" borderId="1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J23"/>
  <sheetViews>
    <sheetView tabSelected="1" zoomScale="75" zoomScaleNormal="75" workbookViewId="0" topLeftCell="A1">
      <selection activeCell="A1" sqref="A1:IV16384"/>
    </sheetView>
  </sheetViews>
  <sheetFormatPr defaultColWidth="9.140625" defaultRowHeight="12.75"/>
  <cols>
    <col min="1" max="1" width="10.8515625" style="4" bestFit="1" customWidth="1"/>
    <col min="2" max="2" width="69.28125" style="4" customWidth="1"/>
    <col min="3" max="4" width="27.57421875" style="4" customWidth="1"/>
    <col min="5" max="5" width="27.7109375" style="4" customWidth="1"/>
    <col min="6" max="8" width="27.57421875" style="4" customWidth="1"/>
    <col min="9" max="9" width="27.140625" style="4" customWidth="1"/>
    <col min="10" max="10" width="28.57421875" style="4" customWidth="1"/>
    <col min="11" max="16384" width="9.140625" style="4" customWidth="1"/>
  </cols>
  <sheetData>
    <row r="1" spans="1:10" ht="57" customHeight="1">
      <c r="A1" s="1" t="s">
        <v>37</v>
      </c>
      <c r="B1" s="2"/>
      <c r="C1" s="2"/>
      <c r="D1" s="2"/>
      <c r="E1" s="2"/>
      <c r="F1" s="2"/>
      <c r="G1" s="2"/>
      <c r="H1" s="2"/>
      <c r="I1" s="2"/>
      <c r="J1" s="3"/>
    </row>
    <row r="2" spans="1:10" ht="19.5" customHeight="1">
      <c r="A2" s="5" t="s">
        <v>13</v>
      </c>
      <c r="B2" s="6"/>
      <c r="C2" s="7" t="s">
        <v>14</v>
      </c>
      <c r="D2" s="7">
        <v>2004</v>
      </c>
      <c r="E2" s="7">
        <v>2005</v>
      </c>
      <c r="F2" s="7">
        <v>2006</v>
      </c>
      <c r="G2" s="7">
        <v>2007</v>
      </c>
      <c r="H2" s="8" t="s">
        <v>30</v>
      </c>
      <c r="I2" s="8" t="s">
        <v>29</v>
      </c>
      <c r="J2" s="8" t="s">
        <v>31</v>
      </c>
    </row>
    <row r="3" spans="1:10" ht="19.5" customHeight="1">
      <c r="A3" s="9"/>
      <c r="B3" s="10"/>
      <c r="C3" s="11"/>
      <c r="D3" s="11"/>
      <c r="E3" s="11"/>
      <c r="F3" s="11"/>
      <c r="G3" s="11"/>
      <c r="H3" s="12"/>
      <c r="I3" s="12"/>
      <c r="J3" s="12"/>
    </row>
    <row r="4" spans="1:10" ht="21.75" customHeight="1">
      <c r="A4" s="13">
        <v>51</v>
      </c>
      <c r="B4" s="14" t="s">
        <v>23</v>
      </c>
      <c r="C4" s="13" t="s">
        <v>24</v>
      </c>
      <c r="D4" s="15">
        <v>11221537</v>
      </c>
      <c r="E4" s="15">
        <v>16713184</v>
      </c>
      <c r="F4" s="15">
        <v>24609715</v>
      </c>
      <c r="G4" s="15">
        <v>35683841</v>
      </c>
      <c r="H4" s="16">
        <f>SUM(D4:G4)</f>
        <v>88228277</v>
      </c>
      <c r="I4" s="16"/>
      <c r="J4" s="16">
        <f>H4+I4</f>
        <v>88228277</v>
      </c>
    </row>
    <row r="5" spans="1:10" ht="21.75" customHeight="1">
      <c r="A5" s="13">
        <f aca="true" t="shared" si="0" ref="A5:A22">A4+1</f>
        <v>52</v>
      </c>
      <c r="B5" s="14" t="s">
        <v>9</v>
      </c>
      <c r="C5" s="13" t="s">
        <v>25</v>
      </c>
      <c r="D5" s="15">
        <v>997968</v>
      </c>
      <c r="E5" s="15">
        <v>1193205</v>
      </c>
      <c r="F5" s="15">
        <v>1560667</v>
      </c>
      <c r="G5" s="15">
        <v>2334387</v>
      </c>
      <c r="H5" s="16">
        <f aca="true" t="shared" si="1" ref="H5:H22">SUM(D5:G5)</f>
        <v>6086227</v>
      </c>
      <c r="I5" s="16">
        <v>301000</v>
      </c>
      <c r="J5" s="16">
        <f>H5+I5</f>
        <v>6387227</v>
      </c>
    </row>
    <row r="6" spans="1:10" ht="21.75" customHeight="1">
      <c r="A6" s="13">
        <f t="shared" si="0"/>
        <v>53</v>
      </c>
      <c r="B6" s="14" t="s">
        <v>27</v>
      </c>
      <c r="C6" s="13" t="s">
        <v>28</v>
      </c>
      <c r="D6" s="15">
        <v>1179000</v>
      </c>
      <c r="E6" s="15">
        <v>1320790</v>
      </c>
      <c r="F6" s="15">
        <v>1309632</v>
      </c>
      <c r="G6" s="15">
        <v>1454941</v>
      </c>
      <c r="H6" s="16">
        <f t="shared" si="1"/>
        <v>5264363</v>
      </c>
      <c r="I6" s="16"/>
      <c r="J6" s="16">
        <f>H6+I6</f>
        <v>5264363</v>
      </c>
    </row>
    <row r="7" spans="1:10" ht="21.75" customHeight="1">
      <c r="A7" s="13">
        <f t="shared" si="0"/>
        <v>54</v>
      </c>
      <c r="B7" s="14" t="s">
        <v>3</v>
      </c>
      <c r="C7" s="13" t="s">
        <v>24</v>
      </c>
      <c r="D7" s="15">
        <v>7800347</v>
      </c>
      <c r="E7" s="15">
        <v>19388100</v>
      </c>
      <c r="F7" s="15">
        <v>19493474</v>
      </c>
      <c r="G7" s="15">
        <v>16321155</v>
      </c>
      <c r="H7" s="16">
        <f t="shared" si="1"/>
        <v>63003076</v>
      </c>
      <c r="I7" s="16">
        <v>348744852</v>
      </c>
      <c r="J7" s="16">
        <f aca="true" t="shared" si="2" ref="J7:J22">H7+I7</f>
        <v>411747928</v>
      </c>
    </row>
    <row r="8" spans="1:10" ht="21.75" customHeight="1">
      <c r="A8" s="13">
        <f t="shared" si="0"/>
        <v>55</v>
      </c>
      <c r="B8" s="14" t="s">
        <v>4</v>
      </c>
      <c r="C8" s="13" t="s">
        <v>0</v>
      </c>
      <c r="D8" s="15">
        <v>6596865</v>
      </c>
      <c r="E8" s="15">
        <v>939880</v>
      </c>
      <c r="F8" s="15">
        <v>12040466</v>
      </c>
      <c r="G8" s="15">
        <v>7496891</v>
      </c>
      <c r="H8" s="16">
        <f t="shared" si="1"/>
        <v>27074102</v>
      </c>
      <c r="I8" s="16"/>
      <c r="J8" s="16">
        <f t="shared" si="2"/>
        <v>27074102</v>
      </c>
    </row>
    <row r="9" spans="1:10" ht="21.75" customHeight="1">
      <c r="A9" s="13">
        <f t="shared" si="0"/>
        <v>56</v>
      </c>
      <c r="B9" s="14" t="s">
        <v>36</v>
      </c>
      <c r="C9" s="17" t="s">
        <v>32</v>
      </c>
      <c r="D9" s="16">
        <v>280700</v>
      </c>
      <c r="E9" s="16">
        <v>544995</v>
      </c>
      <c r="F9" s="16">
        <v>674262</v>
      </c>
      <c r="G9" s="16">
        <v>632508</v>
      </c>
      <c r="H9" s="16">
        <f t="shared" si="1"/>
        <v>2132465</v>
      </c>
      <c r="I9" s="16"/>
      <c r="J9" s="16">
        <f t="shared" si="2"/>
        <v>2132465</v>
      </c>
    </row>
    <row r="10" spans="1:10" ht="21.75" customHeight="1">
      <c r="A10" s="13">
        <f t="shared" si="0"/>
        <v>57</v>
      </c>
      <c r="B10" s="14" t="s">
        <v>26</v>
      </c>
      <c r="C10" s="13" t="s">
        <v>33</v>
      </c>
      <c r="D10" s="15">
        <v>9764947</v>
      </c>
      <c r="E10" s="15">
        <v>10399271</v>
      </c>
      <c r="F10" s="15">
        <v>10919366</v>
      </c>
      <c r="G10" s="15">
        <v>11465352</v>
      </c>
      <c r="H10" s="16">
        <f t="shared" si="1"/>
        <v>42548936</v>
      </c>
      <c r="I10" s="16"/>
      <c r="J10" s="16">
        <f t="shared" si="2"/>
        <v>42548936</v>
      </c>
    </row>
    <row r="11" spans="1:10" ht="21.75" customHeight="1">
      <c r="A11" s="13">
        <f t="shared" si="0"/>
        <v>58</v>
      </c>
      <c r="B11" s="14" t="s">
        <v>34</v>
      </c>
      <c r="C11" s="13" t="s">
        <v>35</v>
      </c>
      <c r="D11" s="15">
        <v>14199848</v>
      </c>
      <c r="E11" s="15">
        <v>12800091</v>
      </c>
      <c r="F11" s="15">
        <v>14944260</v>
      </c>
      <c r="G11" s="15">
        <v>15691472</v>
      </c>
      <c r="H11" s="16">
        <f t="shared" si="1"/>
        <v>57635671</v>
      </c>
      <c r="I11" s="16"/>
      <c r="J11" s="16">
        <f t="shared" si="2"/>
        <v>57635671</v>
      </c>
    </row>
    <row r="12" spans="1:10" ht="21.75" customHeight="1">
      <c r="A12" s="13">
        <f t="shared" si="0"/>
        <v>59</v>
      </c>
      <c r="B12" s="18" t="s">
        <v>5</v>
      </c>
      <c r="C12" s="13" t="s">
        <v>2</v>
      </c>
      <c r="D12" s="15">
        <v>821250</v>
      </c>
      <c r="E12" s="15">
        <v>578593</v>
      </c>
      <c r="F12" s="15">
        <v>566058</v>
      </c>
      <c r="G12" s="15">
        <v>600322</v>
      </c>
      <c r="H12" s="16">
        <f t="shared" si="1"/>
        <v>2566223</v>
      </c>
      <c r="I12" s="16"/>
      <c r="J12" s="16">
        <f t="shared" si="2"/>
        <v>2566223</v>
      </c>
    </row>
    <row r="13" spans="1:10" ht="21.75" customHeight="1">
      <c r="A13" s="13">
        <f t="shared" si="0"/>
        <v>60</v>
      </c>
      <c r="B13" s="18" t="s">
        <v>6</v>
      </c>
      <c r="C13" s="13" t="s">
        <v>2</v>
      </c>
      <c r="D13" s="15">
        <v>3951200</v>
      </c>
      <c r="E13" s="15">
        <v>1783232</v>
      </c>
      <c r="F13" s="15">
        <v>1913124</v>
      </c>
      <c r="G13" s="15">
        <v>1913124</v>
      </c>
      <c r="H13" s="16">
        <f t="shared" si="1"/>
        <v>9560680</v>
      </c>
      <c r="I13" s="16"/>
      <c r="J13" s="16">
        <f t="shared" si="2"/>
        <v>9560680</v>
      </c>
    </row>
    <row r="14" spans="1:10" ht="21.75" customHeight="1">
      <c r="A14" s="13">
        <f t="shared" si="0"/>
        <v>61</v>
      </c>
      <c r="B14" s="18" t="s">
        <v>7</v>
      </c>
      <c r="C14" s="13" t="s">
        <v>12</v>
      </c>
      <c r="D14" s="15">
        <v>548902</v>
      </c>
      <c r="E14" s="15">
        <v>391679</v>
      </c>
      <c r="F14" s="15">
        <v>410180</v>
      </c>
      <c r="G14" s="15">
        <v>431189</v>
      </c>
      <c r="H14" s="16">
        <f t="shared" si="1"/>
        <v>1781950</v>
      </c>
      <c r="I14" s="16"/>
      <c r="J14" s="16">
        <f t="shared" si="2"/>
        <v>1781950</v>
      </c>
    </row>
    <row r="15" spans="1:10" ht="21.75" customHeight="1">
      <c r="A15" s="13">
        <f t="shared" si="0"/>
        <v>62</v>
      </c>
      <c r="B15" s="18" t="s">
        <v>8</v>
      </c>
      <c r="C15" s="13" t="s">
        <v>2</v>
      </c>
      <c r="D15" s="15">
        <v>190474</v>
      </c>
      <c r="E15" s="15">
        <v>81000</v>
      </c>
      <c r="F15" s="15">
        <v>82300</v>
      </c>
      <c r="G15" s="15">
        <v>83300</v>
      </c>
      <c r="H15" s="16">
        <f t="shared" si="1"/>
        <v>437074</v>
      </c>
      <c r="I15" s="16"/>
      <c r="J15" s="16">
        <f t="shared" si="2"/>
        <v>437074</v>
      </c>
    </row>
    <row r="16" spans="1:10" ht="21.75" customHeight="1">
      <c r="A16" s="13">
        <f t="shared" si="0"/>
        <v>63</v>
      </c>
      <c r="B16" s="18" t="s">
        <v>10</v>
      </c>
      <c r="C16" s="13" t="s">
        <v>17</v>
      </c>
      <c r="D16" s="15">
        <v>981720</v>
      </c>
      <c r="E16" s="15">
        <v>1145060</v>
      </c>
      <c r="F16" s="15">
        <v>1127350</v>
      </c>
      <c r="G16" s="15">
        <v>1186822</v>
      </c>
      <c r="H16" s="16">
        <f t="shared" si="1"/>
        <v>4440952</v>
      </c>
      <c r="I16" s="16"/>
      <c r="J16" s="16">
        <f t="shared" si="2"/>
        <v>4440952</v>
      </c>
    </row>
    <row r="17" spans="1:10" ht="21.75" customHeight="1">
      <c r="A17" s="13">
        <f t="shared" si="0"/>
        <v>64</v>
      </c>
      <c r="B17" s="18" t="s">
        <v>11</v>
      </c>
      <c r="C17" s="13" t="s">
        <v>17</v>
      </c>
      <c r="D17" s="15">
        <v>1646800</v>
      </c>
      <c r="E17" s="15">
        <v>1749911</v>
      </c>
      <c r="F17" s="15">
        <v>1847306</v>
      </c>
      <c r="G17" s="15">
        <v>1933826</v>
      </c>
      <c r="H17" s="16">
        <f t="shared" si="1"/>
        <v>7177843</v>
      </c>
      <c r="I17" s="16"/>
      <c r="J17" s="16">
        <f t="shared" si="2"/>
        <v>7177843</v>
      </c>
    </row>
    <row r="18" spans="1:10" ht="21.75" customHeight="1">
      <c r="A18" s="13">
        <f t="shared" si="0"/>
        <v>65</v>
      </c>
      <c r="B18" s="18" t="s">
        <v>21</v>
      </c>
      <c r="C18" s="13" t="s">
        <v>17</v>
      </c>
      <c r="D18" s="15">
        <v>300000</v>
      </c>
      <c r="E18" s="15">
        <v>321000</v>
      </c>
      <c r="F18" s="15">
        <v>329750</v>
      </c>
      <c r="G18" s="15">
        <v>357273</v>
      </c>
      <c r="H18" s="16">
        <f t="shared" si="1"/>
        <v>1308023</v>
      </c>
      <c r="I18" s="16"/>
      <c r="J18" s="16">
        <f t="shared" si="2"/>
        <v>1308023</v>
      </c>
    </row>
    <row r="19" spans="1:10" ht="21.75" customHeight="1">
      <c r="A19" s="13">
        <f t="shared" si="0"/>
        <v>66</v>
      </c>
      <c r="B19" s="18" t="s">
        <v>22</v>
      </c>
      <c r="C19" s="13" t="s">
        <v>1</v>
      </c>
      <c r="D19" s="15">
        <v>5272190</v>
      </c>
      <c r="E19" s="15">
        <v>1346180</v>
      </c>
      <c r="F19" s="15">
        <v>4220000</v>
      </c>
      <c r="G19" s="15">
        <v>4084987</v>
      </c>
      <c r="H19" s="16">
        <f t="shared" si="1"/>
        <v>14923357</v>
      </c>
      <c r="I19" s="16"/>
      <c r="J19" s="16">
        <f t="shared" si="2"/>
        <v>14923357</v>
      </c>
    </row>
    <row r="20" spans="1:10" ht="21.75" customHeight="1">
      <c r="A20" s="13">
        <f t="shared" si="0"/>
        <v>67</v>
      </c>
      <c r="B20" s="18" t="s">
        <v>15</v>
      </c>
      <c r="C20" s="13" t="s">
        <v>16</v>
      </c>
      <c r="D20" s="15">
        <v>550951</v>
      </c>
      <c r="E20" s="15">
        <v>589517</v>
      </c>
      <c r="F20" s="15">
        <v>630785</v>
      </c>
      <c r="G20" s="15">
        <v>662326</v>
      </c>
      <c r="H20" s="16">
        <f t="shared" si="1"/>
        <v>2433579</v>
      </c>
      <c r="I20" s="16">
        <v>3874970</v>
      </c>
      <c r="J20" s="16">
        <f t="shared" si="2"/>
        <v>6308549</v>
      </c>
    </row>
    <row r="21" spans="1:10" ht="21.75" customHeight="1">
      <c r="A21" s="13">
        <f t="shared" si="0"/>
        <v>68</v>
      </c>
      <c r="B21" s="14" t="s">
        <v>18</v>
      </c>
      <c r="C21" s="13" t="s">
        <v>20</v>
      </c>
      <c r="D21" s="15">
        <v>29313000</v>
      </c>
      <c r="E21" s="15">
        <v>12213684</v>
      </c>
      <c r="F21" s="15">
        <v>12824369</v>
      </c>
      <c r="G21" s="15">
        <v>13465587</v>
      </c>
      <c r="H21" s="16">
        <f t="shared" si="1"/>
        <v>67816640</v>
      </c>
      <c r="I21" s="16"/>
      <c r="J21" s="16">
        <f t="shared" si="2"/>
        <v>67816640</v>
      </c>
    </row>
    <row r="22" spans="1:10" ht="21.75" customHeight="1">
      <c r="A22" s="13">
        <f t="shared" si="0"/>
        <v>69</v>
      </c>
      <c r="B22" s="18" t="s">
        <v>19</v>
      </c>
      <c r="C22" s="13" t="s">
        <v>20</v>
      </c>
      <c r="D22" s="15">
        <v>134250052</v>
      </c>
      <c r="E22" s="15">
        <v>167196761</v>
      </c>
      <c r="F22" s="15">
        <v>160151989</v>
      </c>
      <c r="G22" s="15">
        <v>240230377</v>
      </c>
      <c r="H22" s="16">
        <f t="shared" si="1"/>
        <v>701829179</v>
      </c>
      <c r="I22" s="16">
        <v>195425714</v>
      </c>
      <c r="J22" s="16">
        <f t="shared" si="2"/>
        <v>897254893</v>
      </c>
    </row>
    <row r="23" spans="1:10" ht="21.75" customHeight="1">
      <c r="A23" s="19" t="s">
        <v>38</v>
      </c>
      <c r="B23" s="19"/>
      <c r="C23" s="19"/>
      <c r="D23" s="20">
        <f aca="true" t="shared" si="3" ref="D23:J23">SUM(D4:D22)</f>
        <v>229867751</v>
      </c>
      <c r="E23" s="20">
        <f t="shared" si="3"/>
        <v>250696133</v>
      </c>
      <c r="F23" s="20">
        <f t="shared" si="3"/>
        <v>269655053</v>
      </c>
      <c r="G23" s="20">
        <f t="shared" si="3"/>
        <v>356029680</v>
      </c>
      <c r="H23" s="20">
        <f t="shared" si="3"/>
        <v>1106248617</v>
      </c>
      <c r="I23" s="20">
        <f t="shared" si="3"/>
        <v>548346536</v>
      </c>
      <c r="J23" s="20">
        <f t="shared" si="3"/>
        <v>1654595153</v>
      </c>
    </row>
  </sheetData>
  <sheetProtection password="CC53" sheet="1" objects="1" scenarios="1"/>
  <mergeCells count="11">
    <mergeCell ref="A23:C23"/>
    <mergeCell ref="D2:D3"/>
    <mergeCell ref="E2:E3"/>
    <mergeCell ref="F2:F3"/>
    <mergeCell ref="G2:G3"/>
    <mergeCell ref="A2:B3"/>
    <mergeCell ref="C2:C3"/>
    <mergeCell ref="A1:J1"/>
    <mergeCell ref="J2:J3"/>
    <mergeCell ref="H2:H3"/>
    <mergeCell ref="I2:I3"/>
  </mergeCells>
  <printOptions horizontalCentered="1" verticalCentered="1"/>
  <pageMargins left="0.7874015748031497" right="0.3937007874015748" top="0.7874015748031497" bottom="0.5905511811023623" header="0.3937007874015748" footer="0.31496062992125984"/>
  <pageSetup horizontalDpi="300" verticalDpi="300" orientation="landscape" paperSize="9" scale="45" r:id="rId1"/>
  <headerFooter alignWithMargins="0">
    <oddHeader>&amp;C&amp;"Tahoma,Negrito"&amp;14CONSOLIDADO DOS PROGRAMAS DE GOVERNO POR OBJETIVOS ESTRATÉGICOS&amp;"Arial,Normal"&amp;10
</oddHeader>
    <oddFooter>&amp;C&amp;"Tahoma,Negrito"&amp;14PLANO PLURIANUAL 2004 - 2007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Shirley</cp:lastModifiedBy>
  <cp:lastPrinted>2004-04-15T18:47:24Z</cp:lastPrinted>
  <dcterms:created xsi:type="dcterms:W3CDTF">2003-05-05T20:04:52Z</dcterms:created>
  <dcterms:modified xsi:type="dcterms:W3CDTF">2004-06-16T18:47:55Z</dcterms:modified>
  <cp:category/>
  <cp:version/>
  <cp:contentType/>
  <cp:contentStatus/>
</cp:coreProperties>
</file>