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BJ02" sheetId="1" r:id="rId1"/>
  </sheets>
  <definedNames>
    <definedName name="_xlnm.Print_Area" localSheetId="0">'OBJ02'!$A$1:$J$13</definedName>
  </definedNames>
  <calcPr fullCalcOnLoad="1"/>
</workbook>
</file>

<file path=xl/sharedStrings.xml><?xml version="1.0" encoding="utf-8"?>
<sst xmlns="http://schemas.openxmlformats.org/spreadsheetml/2006/main" count="25" uniqueCount="22">
  <si>
    <t>PROSOL</t>
  </si>
  <si>
    <t>SES</t>
  </si>
  <si>
    <t>SETEC</t>
  </si>
  <si>
    <t>Organização do Associativismo</t>
  </si>
  <si>
    <t>Atenção às Crianças, Adolescentes e Jovens</t>
  </si>
  <si>
    <t>Gestão da Política da Assistência Social</t>
  </si>
  <si>
    <t>Atenção Integral às Famílias</t>
  </si>
  <si>
    <t>Atenção ao Idoso</t>
  </si>
  <si>
    <t>Atenção à Pessoa Portadora de Deficiência</t>
  </si>
  <si>
    <t>Programas de Governo</t>
  </si>
  <si>
    <t>Unidade Responsável</t>
  </si>
  <si>
    <t>INTERMAT</t>
  </si>
  <si>
    <t>Nossa Terra, Nossa Gente</t>
  </si>
  <si>
    <t>Meu Lar</t>
  </si>
  <si>
    <t>SEET</t>
  </si>
  <si>
    <t>PROSOL/SES</t>
  </si>
  <si>
    <t>Parcerias</t>
  </si>
  <si>
    <t>Recursos Públicos</t>
  </si>
  <si>
    <t>Total de Recursos</t>
  </si>
  <si>
    <t>Fortalecimeto da Atenção às Populações em Vulnerabilidade</t>
  </si>
  <si>
    <t>Objetivo Estratégico 2 - Reduzir o número de pessoas em condições de vulnerabilidade social</t>
  </si>
  <si>
    <t>TOTAL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</si>
</sst>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73" fontId="3" fillId="0" borderId="10" xfId="0" applyNumberFormat="1" applyFont="1" applyBorder="1" applyAlignment="1" applyProtection="1">
      <alignment horizontal="center" vertical="center"/>
      <protection hidden="1"/>
    </xf>
    <xf numFmtId="173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173" fontId="4" fillId="2" borderId="1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workbookViewId="0" topLeftCell="A1">
      <selection activeCell="B7" sqref="B7"/>
    </sheetView>
  </sheetViews>
  <sheetFormatPr defaultColWidth="9.140625" defaultRowHeight="12.75"/>
  <cols>
    <col min="1" max="1" width="10.8515625" style="4" bestFit="1" customWidth="1"/>
    <col min="2" max="2" width="69.28125" style="4" customWidth="1"/>
    <col min="3" max="4" width="27.57421875" style="4" customWidth="1"/>
    <col min="5" max="5" width="27.7109375" style="4" customWidth="1"/>
    <col min="6" max="8" width="27.57421875" style="4" customWidth="1"/>
    <col min="9" max="9" width="27.140625" style="4" customWidth="1"/>
    <col min="10" max="10" width="28.57421875" style="4" customWidth="1"/>
    <col min="11" max="16384" width="9.140625" style="4" customWidth="1"/>
  </cols>
  <sheetData>
    <row r="1" spans="1:10" ht="53.2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3"/>
    </row>
    <row r="2" spans="1:10" ht="37.5" customHeight="1">
      <c r="A2" s="5" t="s">
        <v>9</v>
      </c>
      <c r="B2" s="6"/>
      <c r="C2" s="7" t="s">
        <v>10</v>
      </c>
      <c r="D2" s="7">
        <v>2004</v>
      </c>
      <c r="E2" s="7">
        <v>2005</v>
      </c>
      <c r="F2" s="7">
        <v>2006</v>
      </c>
      <c r="G2" s="7">
        <v>2007</v>
      </c>
      <c r="H2" s="8" t="s">
        <v>17</v>
      </c>
      <c r="I2" s="8" t="s">
        <v>16</v>
      </c>
      <c r="J2" s="8" t="s">
        <v>18</v>
      </c>
    </row>
    <row r="3" spans="1:10" ht="19.5" customHeight="1">
      <c r="A3" s="9"/>
      <c r="B3" s="10"/>
      <c r="C3" s="11"/>
      <c r="D3" s="11"/>
      <c r="E3" s="11"/>
      <c r="F3" s="11"/>
      <c r="G3" s="11"/>
      <c r="H3" s="12"/>
      <c r="I3" s="12"/>
      <c r="J3" s="12"/>
    </row>
    <row r="4" spans="1:10" ht="19.5" customHeight="1">
      <c r="A4" s="13">
        <v>41</v>
      </c>
      <c r="B4" s="14" t="s">
        <v>3</v>
      </c>
      <c r="C4" s="13" t="s">
        <v>2</v>
      </c>
      <c r="D4" s="15">
        <v>4467171</v>
      </c>
      <c r="E4" s="15">
        <v>3740000</v>
      </c>
      <c r="F4" s="15">
        <v>6319756</v>
      </c>
      <c r="G4" s="15">
        <v>4816483</v>
      </c>
      <c r="H4" s="16">
        <f>SUM(D4:G4)</f>
        <v>19343410</v>
      </c>
      <c r="I4" s="16"/>
      <c r="J4" s="16">
        <f>H4+I4</f>
        <v>19343410</v>
      </c>
    </row>
    <row r="5" spans="1:10" ht="21.75" customHeight="1">
      <c r="A5" s="13">
        <f>A4+1</f>
        <v>42</v>
      </c>
      <c r="B5" s="14" t="s">
        <v>13</v>
      </c>
      <c r="C5" s="13" t="s">
        <v>14</v>
      </c>
      <c r="D5" s="15">
        <v>80471681</v>
      </c>
      <c r="E5" s="15">
        <v>84188437</v>
      </c>
      <c r="F5" s="15">
        <v>91367158</v>
      </c>
      <c r="G5" s="15">
        <v>92784815</v>
      </c>
      <c r="H5" s="16">
        <f aca="true" t="shared" si="0" ref="H5:H12">SUM(D5:G5)</f>
        <v>348812091</v>
      </c>
      <c r="I5" s="16">
        <v>66511739</v>
      </c>
      <c r="J5" s="16">
        <f aca="true" t="shared" si="1" ref="J5:J12">H5+I5</f>
        <v>415323830</v>
      </c>
    </row>
    <row r="6" spans="1:10" ht="21.75" customHeight="1">
      <c r="A6" s="13">
        <f aca="true" t="shared" si="2" ref="A6:A12">A5+1</f>
        <v>43</v>
      </c>
      <c r="B6" s="17" t="s">
        <v>4</v>
      </c>
      <c r="C6" s="13" t="s">
        <v>0</v>
      </c>
      <c r="D6" s="15">
        <v>1315856</v>
      </c>
      <c r="E6" s="15">
        <v>133803</v>
      </c>
      <c r="F6" s="15">
        <v>1315856</v>
      </c>
      <c r="G6" s="15">
        <v>1315856</v>
      </c>
      <c r="H6" s="16">
        <f t="shared" si="0"/>
        <v>4081371</v>
      </c>
      <c r="I6" s="16"/>
      <c r="J6" s="16">
        <f t="shared" si="1"/>
        <v>4081371</v>
      </c>
    </row>
    <row r="7" spans="1:10" ht="21.75" customHeight="1">
      <c r="A7" s="13">
        <f t="shared" si="2"/>
        <v>44</v>
      </c>
      <c r="B7" s="17" t="s">
        <v>5</v>
      </c>
      <c r="C7" s="13" t="s">
        <v>0</v>
      </c>
      <c r="D7" s="15">
        <v>3260806</v>
      </c>
      <c r="E7" s="15">
        <v>305080</v>
      </c>
      <c r="F7" s="15">
        <v>3703533</v>
      </c>
      <c r="G7" s="15">
        <v>3941104</v>
      </c>
      <c r="H7" s="16">
        <f t="shared" si="0"/>
        <v>11210523</v>
      </c>
      <c r="I7" s="16"/>
      <c r="J7" s="16">
        <f t="shared" si="1"/>
        <v>11210523</v>
      </c>
    </row>
    <row r="8" spans="1:10" ht="21.75" customHeight="1">
      <c r="A8" s="13">
        <f t="shared" si="2"/>
        <v>45</v>
      </c>
      <c r="B8" s="17" t="s">
        <v>6</v>
      </c>
      <c r="C8" s="13" t="s">
        <v>0</v>
      </c>
      <c r="D8" s="15">
        <v>794600</v>
      </c>
      <c r="E8" s="15">
        <v>218274</v>
      </c>
      <c r="F8" s="15">
        <v>794600</v>
      </c>
      <c r="G8" s="15">
        <v>797600</v>
      </c>
      <c r="H8" s="16">
        <f t="shared" si="0"/>
        <v>2605074</v>
      </c>
      <c r="I8" s="16"/>
      <c r="J8" s="16">
        <f t="shared" si="1"/>
        <v>2605074</v>
      </c>
    </row>
    <row r="9" spans="1:10" ht="21.75" customHeight="1">
      <c r="A9" s="13">
        <f t="shared" si="2"/>
        <v>46</v>
      </c>
      <c r="B9" s="17" t="s">
        <v>7</v>
      </c>
      <c r="C9" s="13" t="s">
        <v>0</v>
      </c>
      <c r="D9" s="15">
        <v>123000</v>
      </c>
      <c r="E9" s="15">
        <v>123000</v>
      </c>
      <c r="F9" s="15">
        <v>240600</v>
      </c>
      <c r="G9" s="15">
        <v>123000</v>
      </c>
      <c r="H9" s="16">
        <f t="shared" si="0"/>
        <v>609600</v>
      </c>
      <c r="I9" s="16"/>
      <c r="J9" s="16">
        <f t="shared" si="1"/>
        <v>609600</v>
      </c>
    </row>
    <row r="10" spans="1:10" ht="21.75" customHeight="1">
      <c r="A10" s="13">
        <f t="shared" si="2"/>
        <v>47</v>
      </c>
      <c r="B10" s="17" t="s">
        <v>8</v>
      </c>
      <c r="C10" s="13" t="s">
        <v>15</v>
      </c>
      <c r="D10" s="15">
        <v>6042503</v>
      </c>
      <c r="E10" s="15">
        <v>8180605</v>
      </c>
      <c r="F10" s="15">
        <v>7980748</v>
      </c>
      <c r="G10" s="15">
        <v>8100193</v>
      </c>
      <c r="H10" s="16">
        <f t="shared" si="0"/>
        <v>30304049</v>
      </c>
      <c r="I10" s="16"/>
      <c r="J10" s="16">
        <f t="shared" si="1"/>
        <v>30304049</v>
      </c>
    </row>
    <row r="11" spans="1:10" ht="21.75" customHeight="1">
      <c r="A11" s="13">
        <f t="shared" si="2"/>
        <v>48</v>
      </c>
      <c r="B11" s="14" t="s">
        <v>19</v>
      </c>
      <c r="C11" s="13" t="s">
        <v>1</v>
      </c>
      <c r="D11" s="15">
        <v>6455614</v>
      </c>
      <c r="E11" s="15">
        <v>8862419</v>
      </c>
      <c r="F11" s="15">
        <v>9676939</v>
      </c>
      <c r="G11" s="15">
        <v>9160762</v>
      </c>
      <c r="H11" s="16">
        <f>SUM(D11:G11)</f>
        <v>34155734</v>
      </c>
      <c r="I11" s="16"/>
      <c r="J11" s="16">
        <f>H11+I11</f>
        <v>34155734</v>
      </c>
    </row>
    <row r="12" spans="1:10" ht="21.75" customHeight="1">
      <c r="A12" s="13">
        <f t="shared" si="2"/>
        <v>49</v>
      </c>
      <c r="B12" s="17" t="s">
        <v>12</v>
      </c>
      <c r="C12" s="13" t="s">
        <v>11</v>
      </c>
      <c r="D12" s="15">
        <v>4209460</v>
      </c>
      <c r="E12" s="15">
        <v>4504122</v>
      </c>
      <c r="F12" s="15">
        <v>4774369</v>
      </c>
      <c r="G12" s="15">
        <v>5013088</v>
      </c>
      <c r="H12" s="16">
        <f t="shared" si="0"/>
        <v>18501039</v>
      </c>
      <c r="I12" s="16"/>
      <c r="J12" s="16">
        <f t="shared" si="1"/>
        <v>18501039</v>
      </c>
    </row>
    <row r="13" spans="1:10" ht="21.75" customHeight="1">
      <c r="A13" s="18" t="s">
        <v>21</v>
      </c>
      <c r="B13" s="18"/>
      <c r="C13" s="18"/>
      <c r="D13" s="19">
        <f>SUM(D4:D12)</f>
        <v>107140691</v>
      </c>
      <c r="E13" s="19">
        <f aca="true" t="shared" si="3" ref="E13:J13">SUM(E4:E12)</f>
        <v>110255740</v>
      </c>
      <c r="F13" s="19">
        <f t="shared" si="3"/>
        <v>126173559</v>
      </c>
      <c r="G13" s="19">
        <f t="shared" si="3"/>
        <v>126052901</v>
      </c>
      <c r="H13" s="19">
        <f t="shared" si="3"/>
        <v>469622891</v>
      </c>
      <c r="I13" s="19">
        <f t="shared" si="3"/>
        <v>66511739</v>
      </c>
      <c r="J13" s="19">
        <f t="shared" si="3"/>
        <v>536134630</v>
      </c>
    </row>
  </sheetData>
  <sheetProtection password="CC53" sheet="1" objects="1" scenarios="1"/>
  <mergeCells count="11">
    <mergeCell ref="I2:I3"/>
    <mergeCell ref="A1:J1"/>
    <mergeCell ref="A2:B3"/>
    <mergeCell ref="C2:C3"/>
    <mergeCell ref="A13:C13"/>
    <mergeCell ref="J2:J3"/>
    <mergeCell ref="D2:D3"/>
    <mergeCell ref="E2:E3"/>
    <mergeCell ref="F2:F3"/>
    <mergeCell ref="G2:G3"/>
    <mergeCell ref="H2:H3"/>
  </mergeCells>
  <printOptions horizontalCentered="1" verticalCentered="1"/>
  <pageMargins left="0.7874015748031497" right="0.3937007874015748" top="0.7874015748031497" bottom="0.5905511811023623" header="0.3937007874015748" footer="0.31496062992125984"/>
  <pageSetup horizontalDpi="300" verticalDpi="300" orientation="landscape" paperSize="9" scale="45" r:id="rId1"/>
  <headerFooter alignWithMargins="0">
    <oddHeader>&amp;C&amp;"Tahoma,Negrito"&amp;14CONSOLIDADO DOS PROGRAMAS DE GOVERNO POR OBJETIVOS ESTRATÉGICOS&amp;"Arial,Normal"&amp;10
</oddHeader>
    <oddFooter>&amp;C&amp;"Tahoma,Negrito"&amp;14PLANO PLURIANUAL 2004 - 2007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2004-04-15T18:43:41Z</cp:lastPrinted>
  <dcterms:created xsi:type="dcterms:W3CDTF">2003-05-05T20:04:52Z</dcterms:created>
  <dcterms:modified xsi:type="dcterms:W3CDTF">2004-06-16T19:37:51Z</dcterms:modified>
  <cp:category/>
  <cp:version/>
  <cp:contentType/>
  <cp:contentStatus/>
</cp:coreProperties>
</file>