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340" windowWidth="12000" windowHeight="6120" tabRatio="601" activeTab="0"/>
  </bookViews>
  <sheets>
    <sheet name="consolidado escola" sheetId="1" r:id="rId1"/>
  </sheets>
  <definedNames>
    <definedName name="_xlnm.Print_Area" localSheetId="0">'consolidado escola'!#REF!</definedName>
  </definedNames>
  <calcPr fullCalcOnLoad="1"/>
</workbook>
</file>

<file path=xl/sharedStrings.xml><?xml version="1.0" encoding="utf-8"?>
<sst xmlns="http://schemas.openxmlformats.org/spreadsheetml/2006/main" count="64" uniqueCount="38">
  <si>
    <t xml:space="preserve"> </t>
  </si>
  <si>
    <t>Indicadores do Programa</t>
  </si>
  <si>
    <t>Unidade de Medida</t>
  </si>
  <si>
    <t>Índice recente</t>
  </si>
  <si>
    <t>Índice Final PPA</t>
  </si>
  <si>
    <t>TOTAL</t>
  </si>
  <si>
    <t>PROJETO / ATIVIDADE</t>
  </si>
  <si>
    <t>Projeto</t>
  </si>
  <si>
    <t>Atividade</t>
  </si>
  <si>
    <t>Valor Total dos Projetos</t>
  </si>
  <si>
    <t xml:space="preserve">PROGRAMA </t>
  </si>
  <si>
    <t xml:space="preserve">OBJETIVO DO PROGRAMA </t>
  </si>
  <si>
    <t>(Qtd / Valor)</t>
  </si>
  <si>
    <t>Objetivo Específico</t>
  </si>
  <si>
    <t>Meta Física</t>
  </si>
  <si>
    <t>Valor Total das Atividades</t>
  </si>
  <si>
    <t>Profissionalizar e especializar recursos humanos, incluindo os povos indígenas, nas áreas de biodiagnóstico, enfermagem, saúde bucal,vigilância sanitária, radiologia e registro em saúde para o SUS.</t>
  </si>
  <si>
    <t>Dados Financeiros do Programa</t>
  </si>
  <si>
    <t>Regionalização</t>
  </si>
  <si>
    <t>Todo Estado</t>
  </si>
  <si>
    <t>unidade</t>
  </si>
  <si>
    <t>Profissionalização de Recursos Humanos em nível médio e técnico para o SUS</t>
  </si>
  <si>
    <t>em apuração</t>
  </si>
  <si>
    <t>Taxa de Capacitação dos Servidores do SUS</t>
  </si>
  <si>
    <t>Percentual</t>
  </si>
  <si>
    <t>Formação e Capacitação Permanente em Saúde</t>
  </si>
  <si>
    <t>Implementar a política de Educação Permanente em Saúde, visando o desenvolvimento profissional dos servidores</t>
  </si>
  <si>
    <t>Qualificação Profissional</t>
  </si>
  <si>
    <t>Melhorar a qualidade técnico-cientifica do SUS-MT por meio de oferecimento de cursos de pós-graduação nas modalidades de residência, especialização e mestrado aos profissionais do SUS</t>
  </si>
  <si>
    <t>Capacitação continuada</t>
  </si>
  <si>
    <t>Oferecer capacitação aos servidores do SUS</t>
  </si>
  <si>
    <t>servidores do SUS capacitados</t>
  </si>
  <si>
    <t>Desenvolvimento de Pesquisa em área de interesse do SUS</t>
  </si>
  <si>
    <t>Produzir conhecimento que subsidiem o planejamento das ações demandadas pela Política Estadual de Saúde do Estado</t>
  </si>
  <si>
    <t>pesquisa realizada</t>
  </si>
  <si>
    <t>pessoas</t>
  </si>
  <si>
    <t>pessoas profissionalizadas</t>
  </si>
  <si>
    <t>cursos de pós-graduação realizados</t>
  </si>
</sst>
</file>

<file path=xl/styles.xml><?xml version="1.0" encoding="utf-8"?>
<styleSheet xmlns="http://schemas.openxmlformats.org/spreadsheetml/2006/main">
  <numFmts count="3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;[Red]0.00"/>
    <numFmt numFmtId="171" formatCode="&quot;R$ &quot;#,##0.00;[Red]&quot;R$ &quot;#,##0.00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&quot;R$ &quot;#,##0"/>
    <numFmt numFmtId="176" formatCode="mmm\-yy"/>
    <numFmt numFmtId="177" formatCode="&quot;R$ &quot;#,##0.00"/>
    <numFmt numFmtId="178" formatCode="_(* #,##0.0_);_(* \(#,##0.0\);_(* &quot;-&quot;??_);_(@_)"/>
    <numFmt numFmtId="179" formatCode="0.0%"/>
    <numFmt numFmtId="180" formatCode="_(* #,##0_);_(* \(#,##0\);_(* &quot;-&quot;??_);_(@_)"/>
    <numFmt numFmtId="181" formatCode="#,##0.0_);\(#,##0.0\)"/>
    <numFmt numFmtId="182" formatCode="0.0000"/>
    <numFmt numFmtId="183" formatCode="0.00000"/>
    <numFmt numFmtId="184" formatCode="0.0"/>
    <numFmt numFmtId="185" formatCode="&quot;R$&quot;#,##0.00"/>
    <numFmt numFmtId="186" formatCode="#,##0;[Red]#,##0"/>
    <numFmt numFmtId="187" formatCode="0;[Red]0"/>
    <numFmt numFmtId="188" formatCode="h:mm"/>
    <numFmt numFmtId="189" formatCode="0.000%"/>
    <numFmt numFmtId="190" formatCode="#,##0.0"/>
    <numFmt numFmtId="191" formatCode="_(&quot;R$ &quot;* #,##0.000_);_(&quot;R$ &quot;* \(#,##0.000\);_(&quot;R$ &quot;* &quot;-&quot;??_);_(@_)"/>
    <numFmt numFmtId="192" formatCode="_(&quot;R$ &quot;* #,##0.0000_);_(&quot;R$ &quot;* \(#,##0.0000\);_(&quot;R$ &quot;* &quot;-&quot;??_);_(@_)"/>
    <numFmt numFmtId="193" formatCode="_(&quot;R$ &quot;* #,##0.00000_);_(&quot;R$ &quot;* \(#,##0.00000\);_(&quot;R$ &quot;* &quot;-&quot;??_);_(@_)"/>
    <numFmt numFmtId="194" formatCode="_(* #,##0.000_);_(* \(#,##0.000\);_(* &quot;-&quot;??_);_(@_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sz val="14"/>
      <name val="Tahoma"/>
      <family val="2"/>
    </font>
    <font>
      <b/>
      <sz val="10"/>
      <name val="Arial"/>
      <family val="0"/>
    </font>
    <font>
      <sz val="12"/>
      <color indexed="10"/>
      <name val="Tahoma"/>
      <family val="2"/>
    </font>
    <font>
      <b/>
      <sz val="14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3" fillId="0" borderId="0" xfId="0" applyFont="1" applyBorder="1" applyAlignment="1">
      <alignment/>
    </xf>
    <xf numFmtId="171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1" fontId="3" fillId="0" borderId="0" xfId="0" applyNumberFormat="1" applyFont="1" applyBorder="1" applyAlignment="1">
      <alignment/>
    </xf>
    <xf numFmtId="0" fontId="3" fillId="2" borderId="2" xfId="0" applyFont="1" applyFill="1" applyBorder="1" applyAlignment="1">
      <alignment horizontal="right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4" fillId="0" borderId="2" xfId="0" applyNumberFormat="1" applyFont="1" applyFill="1" applyBorder="1" applyAlignment="1" quotePrefix="1">
      <alignment horizontal="center" vertical="center"/>
    </xf>
    <xf numFmtId="3" fontId="4" fillId="0" borderId="5" xfId="0" applyNumberFormat="1" applyFont="1" applyFill="1" applyBorder="1" applyAlignment="1" quotePrefix="1">
      <alignment horizontal="center" vertical="center"/>
    </xf>
    <xf numFmtId="3" fontId="4" fillId="0" borderId="6" xfId="0" applyNumberFormat="1" applyFont="1" applyFill="1" applyBorder="1" applyAlignment="1" quotePrefix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left" vertical="center" wrapText="1"/>
    </xf>
    <xf numFmtId="171" fontId="4" fillId="0" borderId="2" xfId="0" applyNumberFormat="1" applyFont="1" applyFill="1" applyBorder="1" applyAlignment="1">
      <alignment horizontal="center" vertical="center"/>
    </xf>
    <xf numFmtId="171" fontId="4" fillId="0" borderId="5" xfId="0" applyNumberFormat="1" applyFont="1" applyFill="1" applyBorder="1" applyAlignment="1">
      <alignment horizontal="center" vertical="center"/>
    </xf>
    <xf numFmtId="171" fontId="4" fillId="0" borderId="6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 quotePrefix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" xfId="2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left" vertical="center" wrapText="1"/>
    </xf>
    <xf numFmtId="3" fontId="4" fillId="0" borderId="12" xfId="0" applyNumberFormat="1" applyFont="1" applyBorder="1" applyAlignment="1">
      <alignment horizontal="left" vertical="center" wrapText="1"/>
    </xf>
    <xf numFmtId="3" fontId="4" fillId="0" borderId="13" xfId="0" applyNumberFormat="1" applyFont="1" applyBorder="1" applyAlignment="1">
      <alignment horizontal="left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6" fontId="4" fillId="0" borderId="1" xfId="0" applyNumberFormat="1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171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91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91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591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1</xdr:col>
      <xdr:colOff>152400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600200" y="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1</xdr:col>
      <xdr:colOff>152400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600200" y="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600200" y="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591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5591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559117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1</xdr:col>
      <xdr:colOff>152400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1600200" y="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  <xdr:twoCellAnchor>
    <xdr:from>
      <xdr:col>1</xdr:col>
      <xdr:colOff>152400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1600200" y="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0</xdr:row>
      <xdr:rowOff>0</xdr:rowOff>
    </xdr:from>
    <xdr:to>
      <xdr:col>1</xdr:col>
      <xdr:colOff>295275</xdr:colOff>
      <xdr:row>0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1600200" y="0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="50" zoomScaleNormal="50" zoomScaleSheetLayoutView="100" workbookViewId="0" topLeftCell="A1">
      <selection activeCell="A7" sqref="A7:J7"/>
    </sheetView>
  </sheetViews>
  <sheetFormatPr defaultColWidth="9.140625" defaultRowHeight="12.75"/>
  <cols>
    <col min="1" max="1" width="21.7109375" style="7" bestFit="1" customWidth="1"/>
    <col min="2" max="2" width="10.8515625" style="7" customWidth="1"/>
    <col min="3" max="3" width="11.421875" style="7" customWidth="1"/>
    <col min="4" max="4" width="39.8515625" style="7" customWidth="1"/>
    <col min="5" max="5" width="17.140625" style="7" customWidth="1"/>
    <col min="6" max="6" width="26.8515625" style="7" customWidth="1"/>
    <col min="7" max="7" width="25.140625" style="7" customWidth="1"/>
    <col min="8" max="8" width="25.28125" style="7" customWidth="1"/>
    <col min="9" max="9" width="24.421875" style="7" customWidth="1"/>
    <col min="10" max="10" width="26.140625" style="7" customWidth="1"/>
    <col min="11" max="16384" width="9.140625" style="7" customWidth="1"/>
  </cols>
  <sheetData>
    <row r="1" spans="1:10" ht="27" customHeight="1">
      <c r="A1" s="39" t="s">
        <v>10</v>
      </c>
      <c r="B1" s="39"/>
      <c r="C1" s="40" t="s">
        <v>25</v>
      </c>
      <c r="D1" s="40"/>
      <c r="E1" s="40"/>
      <c r="F1" s="40"/>
      <c r="G1" s="40"/>
      <c r="H1" s="40"/>
      <c r="I1" s="40"/>
      <c r="J1" s="40"/>
    </row>
    <row r="2" spans="1:10" ht="45.75" customHeight="1">
      <c r="A2" s="39" t="s">
        <v>11</v>
      </c>
      <c r="B2" s="39"/>
      <c r="C2" s="40" t="s">
        <v>26</v>
      </c>
      <c r="D2" s="40"/>
      <c r="E2" s="40"/>
      <c r="F2" s="40"/>
      <c r="G2" s="40"/>
      <c r="H2" s="40"/>
      <c r="I2" s="40"/>
      <c r="J2" s="40"/>
    </row>
    <row r="3" spans="1:10" ht="21" customHeight="1">
      <c r="A3" s="41" t="s">
        <v>1</v>
      </c>
      <c r="B3" s="41"/>
      <c r="C3" s="41"/>
      <c r="D3" s="41"/>
      <c r="E3" s="41"/>
      <c r="F3" s="2" t="s">
        <v>2</v>
      </c>
      <c r="G3" s="41" t="s">
        <v>3</v>
      </c>
      <c r="H3" s="41"/>
      <c r="I3" s="41" t="s">
        <v>4</v>
      </c>
      <c r="J3" s="41"/>
    </row>
    <row r="4" spans="1:10" ht="19.5" customHeight="1">
      <c r="A4" s="42" t="s">
        <v>23</v>
      </c>
      <c r="B4" s="43"/>
      <c r="C4" s="43"/>
      <c r="D4" s="43"/>
      <c r="E4" s="44"/>
      <c r="F4" s="4" t="s">
        <v>24</v>
      </c>
      <c r="G4" s="46" t="s">
        <v>22</v>
      </c>
      <c r="H4" s="46"/>
      <c r="I4" s="46" t="s">
        <v>22</v>
      </c>
      <c r="J4" s="46"/>
    </row>
    <row r="5" spans="1:10" ht="21" customHeight="1">
      <c r="A5" s="41" t="s">
        <v>17</v>
      </c>
      <c r="B5" s="41"/>
      <c r="C5" s="41"/>
      <c r="D5" s="41"/>
      <c r="E5" s="41"/>
      <c r="F5" s="1">
        <v>2004</v>
      </c>
      <c r="G5" s="1">
        <v>2005</v>
      </c>
      <c r="H5" s="1">
        <v>2006</v>
      </c>
      <c r="I5" s="1">
        <v>2007</v>
      </c>
      <c r="J5" s="1" t="s">
        <v>5</v>
      </c>
    </row>
    <row r="6" spans="1:10" ht="24.75" customHeight="1">
      <c r="A6" s="41"/>
      <c r="B6" s="41"/>
      <c r="C6" s="41"/>
      <c r="D6" s="41"/>
      <c r="E6" s="41"/>
      <c r="F6" s="9">
        <f>F23+F35</f>
        <v>11329870</v>
      </c>
      <c r="G6" s="9">
        <f>G23+G35</f>
        <v>5442339</v>
      </c>
      <c r="H6" s="9">
        <f>H23+H35</f>
        <v>7944156</v>
      </c>
      <c r="I6" s="9">
        <f>SUM(I35)</f>
        <v>6562480</v>
      </c>
      <c r="J6" s="69">
        <f>SUM(F6:I6)</f>
        <v>31278845</v>
      </c>
    </row>
    <row r="7" spans="1:10" ht="9.75" customHeight="1">
      <c r="A7" s="45" t="s">
        <v>0</v>
      </c>
      <c r="B7" s="45"/>
      <c r="C7" s="45"/>
      <c r="D7" s="45"/>
      <c r="E7" s="45"/>
      <c r="F7" s="45"/>
      <c r="G7" s="45"/>
      <c r="H7" s="45"/>
      <c r="I7" s="45"/>
      <c r="J7" s="45"/>
    </row>
    <row r="8" spans="1:10" ht="15">
      <c r="A8" s="33" t="s">
        <v>6</v>
      </c>
      <c r="B8" s="34"/>
      <c r="C8" s="34"/>
      <c r="D8" s="34"/>
      <c r="E8" s="35"/>
      <c r="F8" s="5">
        <v>2004</v>
      </c>
      <c r="G8" s="5">
        <v>2005</v>
      </c>
      <c r="H8" s="5">
        <v>2006</v>
      </c>
      <c r="I8" s="5">
        <v>2007</v>
      </c>
      <c r="J8" s="5" t="s">
        <v>5</v>
      </c>
    </row>
    <row r="9" spans="1:10" ht="15">
      <c r="A9" s="36"/>
      <c r="B9" s="37"/>
      <c r="C9" s="37"/>
      <c r="D9" s="37"/>
      <c r="E9" s="38"/>
      <c r="F9" s="5" t="s">
        <v>12</v>
      </c>
      <c r="G9" s="5" t="s">
        <v>12</v>
      </c>
      <c r="H9" s="5" t="s">
        <v>12</v>
      </c>
      <c r="I9" s="5" t="s">
        <v>12</v>
      </c>
      <c r="J9" s="5" t="s">
        <v>12</v>
      </c>
    </row>
    <row r="10" spans="1:10" ht="12" customHeight="1">
      <c r="A10" s="29" t="s">
        <v>7</v>
      </c>
      <c r="B10" s="20" t="s">
        <v>27</v>
      </c>
      <c r="C10" s="12"/>
      <c r="D10" s="12"/>
      <c r="E10" s="13"/>
      <c r="F10" s="17">
        <v>10</v>
      </c>
      <c r="G10" s="14">
        <v>5</v>
      </c>
      <c r="H10" s="17">
        <v>5</v>
      </c>
      <c r="I10" s="14">
        <v>2</v>
      </c>
      <c r="J10" s="17">
        <f>SUM(F10:I13)</f>
        <v>22</v>
      </c>
    </row>
    <row r="11" spans="1:10" ht="12" customHeight="1">
      <c r="A11" s="30"/>
      <c r="B11" s="21"/>
      <c r="C11" s="22"/>
      <c r="D11" s="22"/>
      <c r="E11" s="23"/>
      <c r="F11" s="18"/>
      <c r="G11" s="15"/>
      <c r="H11" s="18"/>
      <c r="I11" s="15"/>
      <c r="J11" s="18"/>
    </row>
    <row r="12" spans="1:10" ht="17.25" customHeight="1">
      <c r="A12" s="31" t="s">
        <v>13</v>
      </c>
      <c r="B12" s="20" t="s">
        <v>28</v>
      </c>
      <c r="C12" s="24"/>
      <c r="D12" s="24"/>
      <c r="E12" s="25"/>
      <c r="F12" s="18"/>
      <c r="G12" s="15"/>
      <c r="H12" s="18"/>
      <c r="I12" s="15"/>
      <c r="J12" s="18"/>
    </row>
    <row r="13" spans="1:10" ht="45.75" customHeight="1">
      <c r="A13" s="32"/>
      <c r="B13" s="26"/>
      <c r="C13" s="27"/>
      <c r="D13" s="27"/>
      <c r="E13" s="28"/>
      <c r="F13" s="19"/>
      <c r="G13" s="16"/>
      <c r="H13" s="19"/>
      <c r="I13" s="16"/>
      <c r="J13" s="19"/>
    </row>
    <row r="14" spans="1:10" ht="21" customHeight="1">
      <c r="A14" s="11" t="s">
        <v>14</v>
      </c>
      <c r="B14" s="47" t="s">
        <v>37</v>
      </c>
      <c r="C14" s="47"/>
      <c r="D14" s="47"/>
      <c r="E14" s="47"/>
      <c r="F14" s="68">
        <v>2539000</v>
      </c>
      <c r="G14" s="68">
        <v>550000</v>
      </c>
      <c r="H14" s="68">
        <v>1600000</v>
      </c>
      <c r="I14" s="68">
        <v>361910</v>
      </c>
      <c r="J14" s="68">
        <f>SUM(F14:I16)</f>
        <v>5050910</v>
      </c>
    </row>
    <row r="15" spans="1:10" ht="21" customHeight="1">
      <c r="A15" s="3" t="s">
        <v>2</v>
      </c>
      <c r="B15" s="64" t="s">
        <v>20</v>
      </c>
      <c r="C15" s="64"/>
      <c r="D15" s="64"/>
      <c r="E15" s="64"/>
      <c r="F15" s="68"/>
      <c r="G15" s="68"/>
      <c r="H15" s="68"/>
      <c r="I15" s="68"/>
      <c r="J15" s="68"/>
    </row>
    <row r="16" spans="1:10" ht="21" customHeight="1">
      <c r="A16" s="3" t="s">
        <v>18</v>
      </c>
      <c r="B16" s="64" t="s">
        <v>19</v>
      </c>
      <c r="C16" s="64"/>
      <c r="D16" s="64"/>
      <c r="E16" s="64"/>
      <c r="F16" s="68"/>
      <c r="G16" s="68"/>
      <c r="H16" s="68"/>
      <c r="I16" s="68"/>
      <c r="J16" s="68"/>
    </row>
    <row r="17" spans="1:10" ht="9" customHeight="1">
      <c r="A17" s="65"/>
      <c r="B17" s="66"/>
      <c r="C17" s="66"/>
      <c r="D17" s="66"/>
      <c r="E17" s="66"/>
      <c r="F17" s="66"/>
      <c r="G17" s="66"/>
      <c r="H17" s="66"/>
      <c r="I17" s="66"/>
      <c r="J17" s="67"/>
    </row>
    <row r="18" spans="1:10" ht="19.5" customHeight="1">
      <c r="A18" s="6" t="s">
        <v>7</v>
      </c>
      <c r="B18" s="42" t="s">
        <v>32</v>
      </c>
      <c r="C18" s="43"/>
      <c r="D18" s="43"/>
      <c r="E18" s="44"/>
      <c r="F18" s="55"/>
      <c r="G18" s="55">
        <v>8</v>
      </c>
      <c r="H18" s="55">
        <v>5</v>
      </c>
      <c r="I18" s="55">
        <v>5</v>
      </c>
      <c r="J18" s="55">
        <f>SUM(F18:I19)</f>
        <v>18</v>
      </c>
    </row>
    <row r="19" spans="1:10" ht="45.75" customHeight="1">
      <c r="A19" s="3" t="s">
        <v>13</v>
      </c>
      <c r="B19" s="61" t="s">
        <v>33</v>
      </c>
      <c r="C19" s="62"/>
      <c r="D19" s="62"/>
      <c r="E19" s="63"/>
      <c r="F19" s="55"/>
      <c r="G19" s="55"/>
      <c r="H19" s="55"/>
      <c r="I19" s="55"/>
      <c r="J19" s="55"/>
    </row>
    <row r="20" spans="1:10" ht="19.5" customHeight="1">
      <c r="A20" s="6" t="s">
        <v>14</v>
      </c>
      <c r="B20" s="42" t="s">
        <v>34</v>
      </c>
      <c r="C20" s="43"/>
      <c r="D20" s="43"/>
      <c r="E20" s="44"/>
      <c r="F20" s="56"/>
      <c r="G20" s="56">
        <v>400000</v>
      </c>
      <c r="H20" s="56">
        <v>400000</v>
      </c>
      <c r="I20" s="56">
        <v>450000</v>
      </c>
      <c r="J20" s="56">
        <f>SUM(F20:I22)</f>
        <v>1250000</v>
      </c>
    </row>
    <row r="21" spans="1:10" ht="19.5" customHeight="1">
      <c r="A21" s="3" t="s">
        <v>2</v>
      </c>
      <c r="B21" s="58" t="s">
        <v>20</v>
      </c>
      <c r="C21" s="59"/>
      <c r="D21" s="59"/>
      <c r="E21" s="60"/>
      <c r="F21" s="56"/>
      <c r="G21" s="56"/>
      <c r="H21" s="56"/>
      <c r="I21" s="56"/>
      <c r="J21" s="56"/>
    </row>
    <row r="22" spans="1:10" ht="19.5" customHeight="1">
      <c r="A22" s="3" t="s">
        <v>18</v>
      </c>
      <c r="B22" s="58" t="s">
        <v>19</v>
      </c>
      <c r="C22" s="59"/>
      <c r="D22" s="59"/>
      <c r="E22" s="60"/>
      <c r="F22" s="56"/>
      <c r="G22" s="56"/>
      <c r="H22" s="56"/>
      <c r="I22" s="56"/>
      <c r="J22" s="56"/>
    </row>
    <row r="23" spans="1:10" ht="30" customHeight="1">
      <c r="A23" s="57" t="s">
        <v>9</v>
      </c>
      <c r="B23" s="57"/>
      <c r="C23" s="57"/>
      <c r="D23" s="57"/>
      <c r="E23" s="57"/>
      <c r="F23" s="8">
        <f>SUM(F14+F20)</f>
        <v>2539000</v>
      </c>
      <c r="G23" s="8">
        <f>SUM(G14+G20)</f>
        <v>950000</v>
      </c>
      <c r="H23" s="8">
        <f>SUM(H14+H20)</f>
        <v>2000000</v>
      </c>
      <c r="I23" s="8">
        <f>SUM(I14+I20)</f>
        <v>811910</v>
      </c>
      <c r="J23" s="8">
        <f>SUM(J14+J20)</f>
        <v>6300910</v>
      </c>
    </row>
    <row r="24" spans="1:10" ht="40.5" customHeight="1">
      <c r="A24" s="6" t="s">
        <v>8</v>
      </c>
      <c r="B24" s="42" t="s">
        <v>21</v>
      </c>
      <c r="C24" s="43"/>
      <c r="D24" s="43"/>
      <c r="E24" s="44"/>
      <c r="F24" s="55">
        <v>1104</v>
      </c>
      <c r="G24" s="55">
        <v>1104</v>
      </c>
      <c r="H24" s="55">
        <v>1104</v>
      </c>
      <c r="I24" s="55">
        <v>1104</v>
      </c>
      <c r="J24" s="55">
        <f>SUM(F24:I25)</f>
        <v>4416</v>
      </c>
    </row>
    <row r="25" spans="1:10" ht="65.25" customHeight="1">
      <c r="A25" s="3" t="s">
        <v>13</v>
      </c>
      <c r="B25" s="61" t="s">
        <v>16</v>
      </c>
      <c r="C25" s="62"/>
      <c r="D25" s="62"/>
      <c r="E25" s="63"/>
      <c r="F25" s="55"/>
      <c r="G25" s="55"/>
      <c r="H25" s="55"/>
      <c r="I25" s="55"/>
      <c r="J25" s="55"/>
    </row>
    <row r="26" spans="1:10" ht="21" customHeight="1">
      <c r="A26" s="6" t="s">
        <v>14</v>
      </c>
      <c r="B26" s="42" t="s">
        <v>36</v>
      </c>
      <c r="C26" s="43"/>
      <c r="D26" s="43"/>
      <c r="E26" s="44"/>
      <c r="F26" s="56">
        <v>3115000</v>
      </c>
      <c r="G26" s="56">
        <v>1920000</v>
      </c>
      <c r="H26" s="56">
        <v>2000000</v>
      </c>
      <c r="I26" s="56">
        <v>2500000</v>
      </c>
      <c r="J26" s="56">
        <f>SUM(F26:I28)</f>
        <v>9535000</v>
      </c>
    </row>
    <row r="27" spans="1:10" ht="21" customHeight="1">
      <c r="A27" s="3" t="s">
        <v>2</v>
      </c>
      <c r="B27" s="58" t="s">
        <v>35</v>
      </c>
      <c r="C27" s="59"/>
      <c r="D27" s="59"/>
      <c r="E27" s="60"/>
      <c r="F27" s="56"/>
      <c r="G27" s="56"/>
      <c r="H27" s="56"/>
      <c r="I27" s="56"/>
      <c r="J27" s="56"/>
    </row>
    <row r="28" spans="1:10" ht="21" customHeight="1">
      <c r="A28" s="3" t="s">
        <v>18</v>
      </c>
      <c r="B28" s="58" t="s">
        <v>19</v>
      </c>
      <c r="C28" s="59"/>
      <c r="D28" s="59"/>
      <c r="E28" s="60"/>
      <c r="F28" s="56"/>
      <c r="G28" s="56"/>
      <c r="H28" s="56"/>
      <c r="I28" s="56"/>
      <c r="J28" s="56"/>
    </row>
    <row r="29" spans="1:10" ht="9.7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</row>
    <row r="30" spans="1:10" ht="21" customHeight="1">
      <c r="A30" s="6" t="s">
        <v>8</v>
      </c>
      <c r="B30" s="47" t="s">
        <v>29</v>
      </c>
      <c r="C30" s="47"/>
      <c r="D30" s="47"/>
      <c r="E30" s="47"/>
      <c r="F30" s="53">
        <v>6074</v>
      </c>
      <c r="G30" s="54">
        <v>6377</v>
      </c>
      <c r="H30" s="54">
        <v>6833</v>
      </c>
      <c r="I30" s="54">
        <v>7340</v>
      </c>
      <c r="J30" s="54">
        <v>7340</v>
      </c>
    </row>
    <row r="31" spans="1:10" ht="21" customHeight="1">
      <c r="A31" s="3" t="s">
        <v>13</v>
      </c>
      <c r="B31" s="47" t="s">
        <v>30</v>
      </c>
      <c r="C31" s="47"/>
      <c r="D31" s="47"/>
      <c r="E31" s="47"/>
      <c r="F31" s="54"/>
      <c r="G31" s="54"/>
      <c r="H31" s="54"/>
      <c r="I31" s="54"/>
      <c r="J31" s="54"/>
    </row>
    <row r="32" spans="1:10" ht="21" customHeight="1">
      <c r="A32" s="6" t="s">
        <v>14</v>
      </c>
      <c r="B32" s="47" t="s">
        <v>31</v>
      </c>
      <c r="C32" s="47"/>
      <c r="D32" s="47"/>
      <c r="E32" s="48"/>
      <c r="F32" s="50">
        <v>5675870</v>
      </c>
      <c r="G32" s="50">
        <v>2572339</v>
      </c>
      <c r="H32" s="50">
        <v>3944156</v>
      </c>
      <c r="I32" s="50">
        <v>4062480</v>
      </c>
      <c r="J32" s="50">
        <f>SUM(F32:I34)</f>
        <v>16254845</v>
      </c>
    </row>
    <row r="33" spans="1:10" ht="21" customHeight="1">
      <c r="A33" s="3" t="s">
        <v>2</v>
      </c>
      <c r="B33" s="49" t="s">
        <v>35</v>
      </c>
      <c r="C33" s="49"/>
      <c r="D33" s="49"/>
      <c r="E33" s="48"/>
      <c r="F33" s="51"/>
      <c r="G33" s="51"/>
      <c r="H33" s="51"/>
      <c r="I33" s="51"/>
      <c r="J33" s="51"/>
    </row>
    <row r="34" spans="1:10" ht="21" customHeight="1">
      <c r="A34" s="3" t="s">
        <v>18</v>
      </c>
      <c r="B34" s="49" t="s">
        <v>19</v>
      </c>
      <c r="C34" s="49"/>
      <c r="D34" s="49"/>
      <c r="E34" s="48"/>
      <c r="F34" s="52"/>
      <c r="G34" s="52"/>
      <c r="H34" s="52"/>
      <c r="I34" s="52"/>
      <c r="J34" s="52"/>
    </row>
    <row r="35" spans="1:10" ht="30" customHeight="1">
      <c r="A35" s="57" t="s">
        <v>15</v>
      </c>
      <c r="B35" s="57"/>
      <c r="C35" s="57"/>
      <c r="D35" s="57"/>
      <c r="E35" s="57"/>
      <c r="F35" s="8">
        <f>F26+F32</f>
        <v>8790870</v>
      </c>
      <c r="G35" s="8">
        <f>G26+G32</f>
        <v>4492339</v>
      </c>
      <c r="H35" s="8">
        <f>H26+H32</f>
        <v>5944156</v>
      </c>
      <c r="I35" s="8">
        <f>I26+I32</f>
        <v>6562480</v>
      </c>
      <c r="J35" s="8">
        <f>SUM(F35:I35)</f>
        <v>25789845</v>
      </c>
    </row>
    <row r="37" ht="15">
      <c r="J37" s="10"/>
    </row>
  </sheetData>
  <sheetProtection password="CC53" sheet="1" objects="1" scenarios="1"/>
  <mergeCells count="79">
    <mergeCell ref="B22:E22"/>
    <mergeCell ref="I18:I19"/>
    <mergeCell ref="J18:J19"/>
    <mergeCell ref="B19:E19"/>
    <mergeCell ref="B20:E20"/>
    <mergeCell ref="F20:F22"/>
    <mergeCell ref="G20:G22"/>
    <mergeCell ref="H20:H22"/>
    <mergeCell ref="I20:I22"/>
    <mergeCell ref="J20:J22"/>
    <mergeCell ref="B21:E21"/>
    <mergeCell ref="B18:E18"/>
    <mergeCell ref="F18:F19"/>
    <mergeCell ref="G18:G19"/>
    <mergeCell ref="H18:H19"/>
    <mergeCell ref="B14:E14"/>
    <mergeCell ref="B15:E15"/>
    <mergeCell ref="B16:E16"/>
    <mergeCell ref="A17:J17"/>
    <mergeCell ref="F14:F16"/>
    <mergeCell ref="G14:G16"/>
    <mergeCell ref="J14:J16"/>
    <mergeCell ref="H14:H16"/>
    <mergeCell ref="I14:I16"/>
    <mergeCell ref="B28:E28"/>
    <mergeCell ref="B24:E24"/>
    <mergeCell ref="B25:E25"/>
    <mergeCell ref="A23:E23"/>
    <mergeCell ref="B27:E27"/>
    <mergeCell ref="G24:G25"/>
    <mergeCell ref="H24:H25"/>
    <mergeCell ref="A35:E35"/>
    <mergeCell ref="F26:F28"/>
    <mergeCell ref="B26:E26"/>
    <mergeCell ref="B30:E30"/>
    <mergeCell ref="B31:E31"/>
    <mergeCell ref="F32:F34"/>
    <mergeCell ref="B34:E34"/>
    <mergeCell ref="A29:J29"/>
    <mergeCell ref="J32:J34"/>
    <mergeCell ref="J24:J25"/>
    <mergeCell ref="I32:I34"/>
    <mergeCell ref="J30:J31"/>
    <mergeCell ref="J26:J28"/>
    <mergeCell ref="B33:E33"/>
    <mergeCell ref="G32:G34"/>
    <mergeCell ref="H32:H34"/>
    <mergeCell ref="F30:F31"/>
    <mergeCell ref="G30:G31"/>
    <mergeCell ref="H30:H31"/>
    <mergeCell ref="A5:E6"/>
    <mergeCell ref="I4:J4"/>
    <mergeCell ref="G4:H4"/>
    <mergeCell ref="B32:E32"/>
    <mergeCell ref="I30:I31"/>
    <mergeCell ref="I24:I25"/>
    <mergeCell ref="F24:F25"/>
    <mergeCell ref="H26:H28"/>
    <mergeCell ref="I26:I28"/>
    <mergeCell ref="G26:G28"/>
    <mergeCell ref="A8:E9"/>
    <mergeCell ref="A1:B1"/>
    <mergeCell ref="C1:J1"/>
    <mergeCell ref="A2:B2"/>
    <mergeCell ref="I3:J3"/>
    <mergeCell ref="C2:J2"/>
    <mergeCell ref="G3:H3"/>
    <mergeCell ref="A3:E3"/>
    <mergeCell ref="A4:E4"/>
    <mergeCell ref="A7:J7"/>
    <mergeCell ref="B10:E11"/>
    <mergeCell ref="B12:E13"/>
    <mergeCell ref="F10:F13"/>
    <mergeCell ref="A10:A11"/>
    <mergeCell ref="A12:A13"/>
    <mergeCell ref="G10:G13"/>
    <mergeCell ref="H10:H13"/>
    <mergeCell ref="I10:I13"/>
    <mergeCell ref="J10:J13"/>
  </mergeCells>
  <printOptions horizontalCentered="1" verticalCentered="1"/>
  <pageMargins left="1.1811023622047245" right="0.5905511811023623" top="0.7874015748031497" bottom="0.5905511811023623" header="0.3937007874015748" footer="0.31496062992125984"/>
  <pageSetup firstPageNumber="1" useFirstPageNumber="1" horizontalDpi="300" verticalDpi="300" orientation="landscape" paperSize="9" scale="56" r:id="rId2"/>
  <headerFooter alignWithMargins="0">
    <oddHeader>&amp;C&amp;"Arial,Negrito"&amp;16 PLANO PLURIANUAL 2004-2007</oddHeader>
    <oddFooter>&amp;C&amp;"Arial,Negrito"&amp;14SECRETARIA ESTADUAL DE SAÚDE&amp;R&amp;"Arial,Negrito"&amp;12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</dc:creator>
  <cp:keywords/>
  <dc:description/>
  <cp:lastModifiedBy>SEPLANMT</cp:lastModifiedBy>
  <cp:lastPrinted>2004-04-14T16:43:08Z</cp:lastPrinted>
  <dcterms:created xsi:type="dcterms:W3CDTF">2003-05-28T21:12:16Z</dcterms:created>
  <dcterms:modified xsi:type="dcterms:W3CDTF">2004-06-16T19:05:00Z</dcterms:modified>
  <cp:category/>
  <cp:version/>
  <cp:contentType/>
  <cp:contentStatus/>
</cp:coreProperties>
</file>