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2000" windowHeight="6120" tabRatio="601" activeTab="0"/>
  </bookViews>
  <sheets>
    <sheet name="consolidadoregulação" sheetId="1" r:id="rId1"/>
  </sheets>
  <definedNames/>
  <calcPr fullCalcOnLoad="1"/>
</workbook>
</file>

<file path=xl/sharedStrings.xml><?xml version="1.0" encoding="utf-8"?>
<sst xmlns="http://schemas.openxmlformats.org/spreadsheetml/2006/main" count="103" uniqueCount="55">
  <si>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</si>
  <si>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</si>
  <si>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</si>
  <si>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</si>
  <si>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</si>
  <si>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</si>
  <si>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</si>
  <si>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</si>
  <si>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</si>
  <si>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</si>
  <si>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</si>
  <si>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</si>
  <si>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</si>
  <si>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</si>
  <si>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</si>
  <si>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</si>
  <si>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%</t>
  </si>
  <si>
    <t>Efetivar  o complexo regulador, visando a equidade do acesso e a qualidade dos serviços de saúde</t>
  </si>
  <si>
    <t>Hospedar pacientes em tratamento fora do domícilio</t>
  </si>
  <si>
    <t>transplantes realizados</t>
  </si>
  <si>
    <t>pacientes encaminhados</t>
  </si>
  <si>
    <t>Dados Financeiros do Programa</t>
  </si>
  <si>
    <t>Regionalização</t>
  </si>
  <si>
    <t>Unidade Medida</t>
  </si>
  <si>
    <t>em construção</t>
  </si>
  <si>
    <t>Todo Estado</t>
  </si>
  <si>
    <t>I, II, III, IV, V, VI, VII, VIII, IX, X, XI, XII</t>
  </si>
  <si>
    <t>casas de apoio habilitadas</t>
  </si>
  <si>
    <t>Ampliar e melhorar o acesso do cidadão aos serviços disponibilizados na rede do SUS</t>
  </si>
  <si>
    <t>centrais de regulação implementadas</t>
  </si>
  <si>
    <t>Promoção e Divulgação da Central de Transplantes</t>
  </si>
  <si>
    <t>Aumentar o número de transplantes no Estado</t>
  </si>
  <si>
    <t>Organizar os serviços de Alta Complexidade</t>
  </si>
  <si>
    <t>Tratamento Fora de Domicílio</t>
  </si>
  <si>
    <t>Garantir o encaminhamento de pacientes para tratamento fora do domicílio</t>
  </si>
  <si>
    <t>Fortalecimento do Complexo Regulador do SUS</t>
  </si>
  <si>
    <t>unidade</t>
  </si>
  <si>
    <t>II, IV, V, VI, X</t>
  </si>
  <si>
    <t xml:space="preserve">Implementação das Centrais Regionais de Regulação </t>
  </si>
  <si>
    <t>Usuários regulados em relação a demanda por serviços de saúde</t>
  </si>
  <si>
    <t>pessoas</t>
  </si>
  <si>
    <t>Implementação da Central de Regulação de Alta Complexidade</t>
  </si>
  <si>
    <t>Centrais Regionais de Regulação com serviços regulados</t>
  </si>
  <si>
    <t>Fortalecimento do Sistema de Informação ao usuário do SUS no Estado</t>
  </si>
  <si>
    <t>Microrregião incorporado ao serviço 0800</t>
  </si>
  <si>
    <t>Divulgar os serviços oferecidos pelo SUS em Mato Grosso por meio do 0800</t>
  </si>
  <si>
    <t>Fortalecimento do Sistema de Atendimento Pré-Hospitalar-SIATE</t>
  </si>
  <si>
    <t>Garantir o atendimento de urgência pré-hospitalar</t>
  </si>
  <si>
    <t>Implantação do Sistema de Supervisão Médica do SUS em Mato Grosso</t>
  </si>
  <si>
    <t>percentual</t>
  </si>
  <si>
    <t>I, II, IV, V, VI, VII e X</t>
  </si>
  <si>
    <t>Garantir a supervisão das Autorizações de Internação Hospitalar no Estado</t>
  </si>
  <si>
    <t>Autorizações de Internação Hospitalar supervisionadas</t>
  </si>
  <si>
    <t>Ampliação de Casas de Apoio dentro do Estado</t>
  </si>
  <si>
    <t>Municípios com SIATE implantado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</si>
</sst>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  <numFmt numFmtId="178" formatCode="_(* #,##0.0_);_(* \(#,##0.0\);_(* &quot;-&quot;??_);_(@_)"/>
    <numFmt numFmtId="179" formatCode="0.0%"/>
    <numFmt numFmtId="180" formatCode="_(* #,##0_);_(* \(#,##0\);_(* &quot;-&quot;??_);_(@_)"/>
    <numFmt numFmtId="181" formatCode="#,##0.0_);\(#,##0.0\)"/>
    <numFmt numFmtId="182" formatCode="0.0000"/>
    <numFmt numFmtId="183" formatCode="0.00000"/>
    <numFmt numFmtId="184" formatCode="0.0"/>
    <numFmt numFmtId="185" formatCode="&quot;R$&quot;#,##0.00"/>
    <numFmt numFmtId="186" formatCode="#,##0;[Red]#,##0"/>
    <numFmt numFmtId="187" formatCode="0;[Red]0"/>
    <numFmt numFmtId="188" formatCode="h:mm"/>
    <numFmt numFmtId="189" formatCode="0.000%"/>
    <numFmt numFmtId="190" formatCode="#,##0.0"/>
    <numFmt numFmtId="191" formatCode="_(&quot;R$ &quot;* #,##0.000_);_(&quot;R$ &quot;* \(#,##0.000\);_(&quot;R$ &quot;* &quot;-&quot;??_);_(@_)"/>
    <numFmt numFmtId="192" formatCode="_(&quot;R$ &quot;* #,##0.0000_);_(&quot;R$ &quot;* \(#,##0.0000\);_(&quot;R$ &quot;* &quot;-&quot;??_);_(@_)"/>
    <numFmt numFmtId="193" formatCode="_(&quot;R$ &quot;* #,##0.00000_);_(&quot;R$ &quot;* \(#,##0.00000\);_(&quot;R$ &quot;* &quot;-&quot;??_);_(@_)"/>
    <numFmt numFmtId="194" formatCode="_(* #,##0.000_);_(* \(#,##0.0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justify" vertical="center" wrapText="1"/>
      <protection hidden="1"/>
    </xf>
    <xf numFmtId="0" fontId="9" fillId="0" borderId="1" xfId="0" applyFont="1" applyBorder="1" applyAlignment="1" applyProtection="1">
      <alignment horizontal="justify" vertical="center" wrapText="1"/>
      <protection hidden="1"/>
    </xf>
    <xf numFmtId="0" fontId="7" fillId="0" borderId="1" xfId="0" applyFont="1" applyBorder="1" applyAlignment="1" applyProtection="1">
      <alignment horizontal="justify" vertical="center" wrapText="1"/>
      <protection hidden="1"/>
    </xf>
    <xf numFmtId="2" fontId="4" fillId="0" borderId="1" xfId="0" applyNumberFormat="1" applyFont="1" applyFill="1" applyBorder="1" applyAlignment="1" applyProtection="1">
      <alignment horizontal="center" vertical="center"/>
      <protection hidden="1"/>
    </xf>
    <xf numFmtId="186" fontId="4" fillId="0" borderId="1" xfId="0" applyNumberFormat="1" applyFont="1" applyFill="1" applyBorder="1" applyAlignment="1" applyProtection="1">
      <alignment horizontal="center" vertical="center"/>
      <protection hidden="1"/>
    </xf>
    <xf numFmtId="6" fontId="9" fillId="0" borderId="1" xfId="0" applyNumberFormat="1" applyFont="1" applyBorder="1" applyAlignment="1" applyProtection="1">
      <alignment horizontal="justify" vertical="center" wrapText="1"/>
      <protection hidden="1"/>
    </xf>
    <xf numFmtId="6" fontId="4" fillId="0" borderId="1" xfId="0" applyNumberFormat="1" applyFont="1" applyBorder="1" applyAlignment="1" applyProtection="1">
      <alignment horizontal="justify" vertical="center" wrapText="1"/>
      <protection hidden="1"/>
    </xf>
    <xf numFmtId="0" fontId="8" fillId="2" borderId="1" xfId="0" applyFont="1" applyFill="1" applyBorder="1" applyAlignment="1" applyProtection="1">
      <alignment horizontal="right" vertical="center" wrapText="1"/>
      <protection hidden="1"/>
    </xf>
    <xf numFmtId="186" fontId="7" fillId="0" borderId="1" xfId="0" applyNumberFormat="1" applyFont="1" applyFill="1" applyBorder="1" applyAlignment="1" applyProtection="1">
      <alignment horizontal="center" vertical="center"/>
      <protection hidden="1"/>
    </xf>
    <xf numFmtId="186" fontId="9" fillId="0" borderId="1" xfId="0" applyNumberFormat="1" applyFont="1" applyFill="1" applyBorder="1" applyAlignment="1" applyProtection="1">
      <alignment horizontal="center" vertical="center"/>
      <protection hidden="1"/>
    </xf>
    <xf numFmtId="171" fontId="7" fillId="0" borderId="1" xfId="0" applyNumberFormat="1" applyFont="1" applyFill="1" applyBorder="1" applyAlignment="1" applyProtection="1">
      <alignment horizontal="center" vertical="center"/>
      <protection hidden="1"/>
    </xf>
    <xf numFmtId="17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1" fontId="7" fillId="0" borderId="1" xfId="0" applyNumberFormat="1" applyFont="1" applyFill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hidden="1"/>
    </xf>
    <xf numFmtId="1" fontId="9" fillId="0" borderId="1" xfId="0" applyNumberFormat="1" applyFont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Alignment="1" applyProtection="1" quotePrefix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60" zoomScaleNormal="70" workbookViewId="0" topLeftCell="A1">
      <selection activeCell="A1" sqref="A1:IV16384"/>
    </sheetView>
  </sheetViews>
  <sheetFormatPr defaultColWidth="9.140625" defaultRowHeight="12.75"/>
  <cols>
    <col min="1" max="1" width="21.7109375" style="3" bestFit="1" customWidth="1"/>
    <col min="2" max="2" width="9.140625" style="3" customWidth="1"/>
    <col min="3" max="3" width="89.7109375" style="3" customWidth="1"/>
    <col min="4" max="8" width="22.8515625" style="3" customWidth="1"/>
    <col min="9" max="16384" width="9.140625" style="3" customWidth="1"/>
  </cols>
  <sheetData>
    <row r="1" spans="1:8" ht="26.25" customHeight="1">
      <c r="A1" s="1" t="s">
        <v>10</v>
      </c>
      <c r="B1" s="1"/>
      <c r="C1" s="2" t="s">
        <v>35</v>
      </c>
      <c r="D1" s="2"/>
      <c r="E1" s="2"/>
      <c r="F1" s="2"/>
      <c r="G1" s="2"/>
      <c r="H1" s="2"/>
    </row>
    <row r="2" spans="1:8" ht="21" customHeight="1">
      <c r="A2" s="1" t="s">
        <v>11</v>
      </c>
      <c r="B2" s="1"/>
      <c r="C2" s="2" t="s">
        <v>17</v>
      </c>
      <c r="D2" s="2"/>
      <c r="E2" s="2"/>
      <c r="F2" s="2"/>
      <c r="G2" s="2"/>
      <c r="H2" s="2"/>
    </row>
    <row r="3" spans="1:8" ht="18" customHeight="1">
      <c r="A3" s="1" t="s">
        <v>1</v>
      </c>
      <c r="B3" s="1"/>
      <c r="C3" s="1"/>
      <c r="D3" s="4" t="s">
        <v>23</v>
      </c>
      <c r="E3" s="5" t="s">
        <v>3</v>
      </c>
      <c r="F3" s="5"/>
      <c r="G3" s="5" t="s">
        <v>4</v>
      </c>
      <c r="H3" s="5"/>
    </row>
    <row r="4" spans="1:8" ht="18" customHeight="1">
      <c r="A4" s="6" t="s">
        <v>39</v>
      </c>
      <c r="B4" s="6"/>
      <c r="C4" s="6"/>
      <c r="D4" s="7" t="s">
        <v>16</v>
      </c>
      <c r="E4" s="8" t="s">
        <v>24</v>
      </c>
      <c r="F4" s="8"/>
      <c r="G4" s="8"/>
      <c r="H4" s="8"/>
    </row>
    <row r="5" spans="1:8" ht="18" customHeight="1">
      <c r="A5" s="5" t="s">
        <v>21</v>
      </c>
      <c r="B5" s="5"/>
      <c r="C5" s="5"/>
      <c r="D5" s="9">
        <v>2004</v>
      </c>
      <c r="E5" s="9">
        <v>2005</v>
      </c>
      <c r="F5" s="9">
        <v>2006</v>
      </c>
      <c r="G5" s="9">
        <v>2007</v>
      </c>
      <c r="H5" s="9" t="s">
        <v>5</v>
      </c>
    </row>
    <row r="6" spans="1:8" ht="24.75" customHeight="1">
      <c r="A6" s="5"/>
      <c r="B6" s="5"/>
      <c r="C6" s="5"/>
      <c r="D6" s="10">
        <f>D52+D58</f>
        <v>5544040</v>
      </c>
      <c r="E6" s="10">
        <f>E52+E58</f>
        <v>7605485</v>
      </c>
      <c r="F6" s="10">
        <f>F52+F58</f>
        <v>7632971</v>
      </c>
      <c r="G6" s="10">
        <f>G52+G58</f>
        <v>7996332</v>
      </c>
      <c r="H6" s="10">
        <f>SUM(G6+F6+E6+D6)</f>
        <v>28778828</v>
      </c>
    </row>
    <row r="7" spans="1:8" ht="9.75" customHeight="1">
      <c r="A7" s="11" t="s">
        <v>0</v>
      </c>
      <c r="B7" s="11"/>
      <c r="C7" s="11"/>
      <c r="D7" s="11"/>
      <c r="E7" s="11"/>
      <c r="F7" s="11"/>
      <c r="G7" s="11"/>
      <c r="H7" s="11"/>
    </row>
    <row r="8" spans="1:8" ht="15">
      <c r="A8" s="12" t="s">
        <v>6</v>
      </c>
      <c r="B8" s="12"/>
      <c r="C8" s="12"/>
      <c r="D8" s="13">
        <v>2004</v>
      </c>
      <c r="E8" s="13">
        <v>2005</v>
      </c>
      <c r="F8" s="13">
        <v>2006</v>
      </c>
      <c r="G8" s="13">
        <v>2007</v>
      </c>
      <c r="H8" s="13" t="s">
        <v>5</v>
      </c>
    </row>
    <row r="9" spans="1:8" ht="15">
      <c r="A9" s="12"/>
      <c r="B9" s="12"/>
      <c r="C9" s="12"/>
      <c r="D9" s="13" t="s">
        <v>12</v>
      </c>
      <c r="E9" s="13" t="s">
        <v>12</v>
      </c>
      <c r="F9" s="13" t="s">
        <v>12</v>
      </c>
      <c r="G9" s="13" t="s">
        <v>12</v>
      </c>
      <c r="H9" s="13" t="s">
        <v>12</v>
      </c>
    </row>
    <row r="10" spans="1:8" ht="15">
      <c r="A10" s="14" t="s">
        <v>7</v>
      </c>
      <c r="B10" s="15" t="s">
        <v>53</v>
      </c>
      <c r="C10" s="15"/>
      <c r="D10" s="16">
        <v>5</v>
      </c>
      <c r="E10" s="16">
        <v>3</v>
      </c>
      <c r="F10" s="16">
        <v>1</v>
      </c>
      <c r="G10" s="16">
        <v>1</v>
      </c>
      <c r="H10" s="16">
        <f>SUM($D10+$E10+$F10+$G10)</f>
        <v>10</v>
      </c>
    </row>
    <row r="11" spans="1:8" ht="15">
      <c r="A11" s="14" t="s">
        <v>13</v>
      </c>
      <c r="B11" s="17" t="s">
        <v>18</v>
      </c>
      <c r="C11" s="17"/>
      <c r="D11" s="16"/>
      <c r="E11" s="16"/>
      <c r="F11" s="16"/>
      <c r="G11" s="16"/>
      <c r="H11" s="16"/>
    </row>
    <row r="12" spans="1:8" ht="15">
      <c r="A12" s="14" t="s">
        <v>14</v>
      </c>
      <c r="B12" s="17" t="s">
        <v>27</v>
      </c>
      <c r="C12" s="17"/>
      <c r="D12" s="18">
        <v>573120</v>
      </c>
      <c r="E12" s="18">
        <v>760320</v>
      </c>
      <c r="F12" s="18">
        <v>300000</v>
      </c>
      <c r="G12" s="18">
        <v>300000</v>
      </c>
      <c r="H12" s="18">
        <f>SUM(D12:G14)</f>
        <v>1933440</v>
      </c>
    </row>
    <row r="13" spans="1:8" ht="15">
      <c r="A13" s="14" t="s">
        <v>2</v>
      </c>
      <c r="B13" s="19" t="s">
        <v>36</v>
      </c>
      <c r="C13" s="19"/>
      <c r="D13" s="18"/>
      <c r="E13" s="18"/>
      <c r="F13" s="18"/>
      <c r="G13" s="18"/>
      <c r="H13" s="18"/>
    </row>
    <row r="14" spans="1:8" ht="15">
      <c r="A14" s="14" t="s">
        <v>22</v>
      </c>
      <c r="B14" s="19" t="s">
        <v>50</v>
      </c>
      <c r="C14" s="19"/>
      <c r="D14" s="18"/>
      <c r="E14" s="18"/>
      <c r="F14" s="18"/>
      <c r="G14" s="18"/>
      <c r="H14" s="18"/>
    </row>
    <row r="15" spans="1:8" ht="9.75" customHeight="1">
      <c r="A15" s="11"/>
      <c r="B15" s="11"/>
      <c r="C15" s="11"/>
      <c r="D15" s="11"/>
      <c r="E15" s="11"/>
      <c r="F15" s="11"/>
      <c r="G15" s="11"/>
      <c r="H15" s="11"/>
    </row>
    <row r="16" spans="1:8" ht="15">
      <c r="A16" s="14" t="s">
        <v>7</v>
      </c>
      <c r="B16" s="20" t="s">
        <v>43</v>
      </c>
      <c r="C16" s="21"/>
      <c r="D16" s="22"/>
      <c r="E16" s="23">
        <v>4</v>
      </c>
      <c r="F16" s="23">
        <v>5</v>
      </c>
      <c r="G16" s="23">
        <v>5</v>
      </c>
      <c r="H16" s="23">
        <f>SUM(D16:G17)</f>
        <v>14</v>
      </c>
    </row>
    <row r="17" spans="1:8" ht="15">
      <c r="A17" s="14" t="s">
        <v>13</v>
      </c>
      <c r="B17" s="20" t="s">
        <v>45</v>
      </c>
      <c r="C17" s="20"/>
      <c r="D17" s="22"/>
      <c r="E17" s="23"/>
      <c r="F17" s="23"/>
      <c r="G17" s="23"/>
      <c r="H17" s="23"/>
    </row>
    <row r="18" spans="1:8" ht="15">
      <c r="A18" s="14" t="s">
        <v>14</v>
      </c>
      <c r="B18" s="20" t="s">
        <v>44</v>
      </c>
      <c r="C18" s="20"/>
      <c r="D18" s="22"/>
      <c r="E18" s="18">
        <v>106347</v>
      </c>
      <c r="F18" s="18">
        <v>132933</v>
      </c>
      <c r="G18" s="18">
        <v>132933</v>
      </c>
      <c r="H18" s="18">
        <f>SUM(D18:G20)</f>
        <v>372213</v>
      </c>
    </row>
    <row r="19" spans="1:8" ht="15">
      <c r="A19" s="14" t="s">
        <v>2</v>
      </c>
      <c r="B19" s="24" t="s">
        <v>36</v>
      </c>
      <c r="C19" s="24"/>
      <c r="D19" s="22"/>
      <c r="E19" s="18"/>
      <c r="F19" s="18"/>
      <c r="G19" s="18"/>
      <c r="H19" s="18"/>
    </row>
    <row r="20" spans="1:8" ht="15">
      <c r="A20" s="14" t="s">
        <v>22</v>
      </c>
      <c r="B20" s="24" t="s">
        <v>25</v>
      </c>
      <c r="C20" s="24"/>
      <c r="D20" s="22"/>
      <c r="E20" s="18"/>
      <c r="F20" s="18"/>
      <c r="G20" s="18"/>
      <c r="H20" s="18"/>
    </row>
    <row r="21" spans="1:8" ht="9.75" customHeight="1">
      <c r="A21" s="11"/>
      <c r="B21" s="11"/>
      <c r="C21" s="11"/>
      <c r="D21" s="11"/>
      <c r="E21" s="11"/>
      <c r="F21" s="11"/>
      <c r="G21" s="11"/>
      <c r="H21" s="11"/>
    </row>
    <row r="22" spans="1:8" ht="15">
      <c r="A22" s="14" t="s">
        <v>7</v>
      </c>
      <c r="B22" s="17" t="s">
        <v>38</v>
      </c>
      <c r="C22" s="17"/>
      <c r="D22" s="23">
        <v>4</v>
      </c>
      <c r="E22" s="23">
        <v>3</v>
      </c>
      <c r="F22" s="23">
        <v>3</v>
      </c>
      <c r="G22" s="23">
        <v>3</v>
      </c>
      <c r="H22" s="23">
        <f>SUM(D22:G23)</f>
        <v>13</v>
      </c>
    </row>
    <row r="23" spans="1:8" ht="15">
      <c r="A23" s="14" t="s">
        <v>13</v>
      </c>
      <c r="B23" s="17" t="s">
        <v>28</v>
      </c>
      <c r="C23" s="17"/>
      <c r="D23" s="23"/>
      <c r="E23" s="23"/>
      <c r="F23" s="23"/>
      <c r="G23" s="23"/>
      <c r="H23" s="23"/>
    </row>
    <row r="24" spans="1:8" ht="15">
      <c r="A24" s="14" t="s">
        <v>14</v>
      </c>
      <c r="B24" s="17" t="s">
        <v>29</v>
      </c>
      <c r="C24" s="17"/>
      <c r="D24" s="18">
        <v>205120</v>
      </c>
      <c r="E24" s="18">
        <v>915812</v>
      </c>
      <c r="F24" s="18">
        <v>915812</v>
      </c>
      <c r="G24" s="18">
        <v>915812</v>
      </c>
      <c r="H24" s="18">
        <f>SUM(D24:G26)</f>
        <v>2952556</v>
      </c>
    </row>
    <row r="25" spans="1:8" ht="15">
      <c r="A25" s="14" t="s">
        <v>2</v>
      </c>
      <c r="B25" s="25" t="s">
        <v>36</v>
      </c>
      <c r="C25" s="25"/>
      <c r="D25" s="18"/>
      <c r="E25" s="18"/>
      <c r="F25" s="18"/>
      <c r="G25" s="18"/>
      <c r="H25" s="18"/>
    </row>
    <row r="26" spans="1:8" ht="15">
      <c r="A26" s="14" t="s">
        <v>22</v>
      </c>
      <c r="B26" s="25" t="s">
        <v>26</v>
      </c>
      <c r="C26" s="25"/>
      <c r="D26" s="18"/>
      <c r="E26" s="18"/>
      <c r="F26" s="18"/>
      <c r="G26" s="18"/>
      <c r="H26" s="18"/>
    </row>
    <row r="27" spans="1:8" ht="9.75" customHeight="1">
      <c r="A27" s="11"/>
      <c r="B27" s="11"/>
      <c r="C27" s="11"/>
      <c r="D27" s="11"/>
      <c r="E27" s="11"/>
      <c r="F27" s="11"/>
      <c r="G27" s="11"/>
      <c r="H27" s="11"/>
    </row>
    <row r="28" spans="1:8" ht="15">
      <c r="A28" s="26" t="s">
        <v>7</v>
      </c>
      <c r="B28" s="24" t="s">
        <v>46</v>
      </c>
      <c r="C28" s="24"/>
      <c r="D28" s="27"/>
      <c r="E28" s="28">
        <v>5</v>
      </c>
      <c r="F28" s="28">
        <v>5</v>
      </c>
      <c r="G28" s="28">
        <v>6</v>
      </c>
      <c r="H28" s="28">
        <f>SUM(D28:G29)</f>
        <v>16</v>
      </c>
    </row>
    <row r="29" spans="1:8" ht="15">
      <c r="A29" s="26" t="s">
        <v>13</v>
      </c>
      <c r="B29" s="20" t="s">
        <v>47</v>
      </c>
      <c r="C29" s="20"/>
      <c r="D29" s="27"/>
      <c r="E29" s="28"/>
      <c r="F29" s="28"/>
      <c r="G29" s="28"/>
      <c r="H29" s="28"/>
    </row>
    <row r="30" spans="1:8" ht="15">
      <c r="A30" s="26" t="s">
        <v>14</v>
      </c>
      <c r="B30" s="20" t="s">
        <v>54</v>
      </c>
      <c r="C30" s="20"/>
      <c r="D30" s="29"/>
      <c r="E30" s="30">
        <v>200000</v>
      </c>
      <c r="F30" s="30">
        <v>200000</v>
      </c>
      <c r="G30" s="30">
        <v>200000</v>
      </c>
      <c r="H30" s="30">
        <f>SUM(D30:G32)</f>
        <v>600000</v>
      </c>
    </row>
    <row r="31" spans="1:8" ht="15">
      <c r="A31" s="26" t="s">
        <v>2</v>
      </c>
      <c r="B31" s="20" t="s">
        <v>36</v>
      </c>
      <c r="C31" s="20"/>
      <c r="D31" s="29"/>
      <c r="E31" s="30"/>
      <c r="F31" s="30"/>
      <c r="G31" s="30"/>
      <c r="H31" s="30"/>
    </row>
    <row r="32" spans="1:8" ht="15">
      <c r="A32" s="26" t="s">
        <v>22</v>
      </c>
      <c r="B32" s="20" t="s">
        <v>25</v>
      </c>
      <c r="C32" s="20"/>
      <c r="D32" s="29"/>
      <c r="E32" s="30"/>
      <c r="F32" s="30"/>
      <c r="G32" s="30"/>
      <c r="H32" s="30"/>
    </row>
    <row r="33" spans="1:8" ht="9.75" customHeight="1">
      <c r="A33" s="31"/>
      <c r="B33" s="31"/>
      <c r="C33" s="31"/>
      <c r="D33" s="31"/>
      <c r="E33" s="31"/>
      <c r="F33" s="31"/>
      <c r="G33" s="31"/>
      <c r="H33" s="31"/>
    </row>
    <row r="34" spans="1:8" ht="15">
      <c r="A34" s="26" t="s">
        <v>7</v>
      </c>
      <c r="B34" s="24" t="s">
        <v>48</v>
      </c>
      <c r="C34" s="24"/>
      <c r="D34" s="32"/>
      <c r="E34" s="33">
        <v>34</v>
      </c>
      <c r="F34" s="33">
        <v>33</v>
      </c>
      <c r="G34" s="33">
        <v>33</v>
      </c>
      <c r="H34" s="33">
        <v>100</v>
      </c>
    </row>
    <row r="35" spans="1:8" ht="15">
      <c r="A35" s="26" t="s">
        <v>13</v>
      </c>
      <c r="B35" s="20" t="s">
        <v>51</v>
      </c>
      <c r="C35" s="20"/>
      <c r="D35" s="34"/>
      <c r="E35" s="35"/>
      <c r="F35" s="35"/>
      <c r="G35" s="35"/>
      <c r="H35" s="35"/>
    </row>
    <row r="36" spans="1:8" ht="15">
      <c r="A36" s="26" t="s">
        <v>14</v>
      </c>
      <c r="B36" s="20" t="s">
        <v>52</v>
      </c>
      <c r="C36" s="20"/>
      <c r="D36" s="29"/>
      <c r="E36" s="30">
        <v>450000</v>
      </c>
      <c r="F36" s="30">
        <v>450000</v>
      </c>
      <c r="G36" s="30">
        <v>450000</v>
      </c>
      <c r="H36" s="30">
        <f>SUM(E36:G36)</f>
        <v>1350000</v>
      </c>
    </row>
    <row r="37" spans="1:8" ht="15">
      <c r="A37" s="26" t="s">
        <v>2</v>
      </c>
      <c r="B37" s="20" t="s">
        <v>49</v>
      </c>
      <c r="C37" s="20"/>
      <c r="D37" s="29"/>
      <c r="E37" s="30"/>
      <c r="F37" s="30"/>
      <c r="G37" s="30"/>
      <c r="H37" s="30"/>
    </row>
    <row r="38" spans="1:8" ht="15">
      <c r="A38" s="26" t="s">
        <v>22</v>
      </c>
      <c r="B38" s="20" t="s">
        <v>25</v>
      </c>
      <c r="C38" s="20"/>
      <c r="D38" s="29"/>
      <c r="E38" s="30"/>
      <c r="F38" s="30"/>
      <c r="G38" s="30"/>
      <c r="H38" s="30"/>
    </row>
    <row r="39" spans="1:8" ht="9.75" customHeight="1">
      <c r="A39" s="11"/>
      <c r="B39" s="11"/>
      <c r="C39" s="11"/>
      <c r="D39" s="11"/>
      <c r="E39" s="11"/>
      <c r="F39" s="11"/>
      <c r="G39" s="11"/>
      <c r="H39" s="11"/>
    </row>
    <row r="40" spans="1:8" ht="15">
      <c r="A40" s="14" t="s">
        <v>7</v>
      </c>
      <c r="B40" s="17" t="s">
        <v>30</v>
      </c>
      <c r="C40" s="17"/>
      <c r="D40" s="36">
        <v>70</v>
      </c>
      <c r="E40" s="16">
        <v>91</v>
      </c>
      <c r="F40" s="16">
        <v>118</v>
      </c>
      <c r="G40" s="16">
        <v>153</v>
      </c>
      <c r="H40" s="16">
        <f>SUM(D40:G40)</f>
        <v>432</v>
      </c>
    </row>
    <row r="41" spans="1:8" ht="20.25" customHeight="1">
      <c r="A41" s="14" t="s">
        <v>13</v>
      </c>
      <c r="B41" s="17" t="s">
        <v>31</v>
      </c>
      <c r="C41" s="17"/>
      <c r="D41" s="16"/>
      <c r="E41" s="16"/>
      <c r="F41" s="16"/>
      <c r="G41" s="16"/>
      <c r="H41" s="16"/>
    </row>
    <row r="42" spans="1:8" ht="15">
      <c r="A42" s="14" t="s">
        <v>14</v>
      </c>
      <c r="B42" s="17" t="s">
        <v>19</v>
      </c>
      <c r="C42" s="17"/>
      <c r="D42" s="18">
        <v>320000</v>
      </c>
      <c r="E42" s="18">
        <v>416000</v>
      </c>
      <c r="F42" s="18">
        <v>540800</v>
      </c>
      <c r="G42" s="18">
        <v>703040</v>
      </c>
      <c r="H42" s="18">
        <f>SUM(D42:G44)</f>
        <v>1979840</v>
      </c>
    </row>
    <row r="43" spans="1:8" ht="15">
      <c r="A43" s="14" t="s">
        <v>2</v>
      </c>
      <c r="B43" s="19" t="s">
        <v>36</v>
      </c>
      <c r="C43" s="19"/>
      <c r="D43" s="18"/>
      <c r="E43" s="18"/>
      <c r="F43" s="18"/>
      <c r="G43" s="18"/>
      <c r="H43" s="18"/>
    </row>
    <row r="44" spans="1:8" ht="15">
      <c r="A44" s="14" t="s">
        <v>22</v>
      </c>
      <c r="B44" s="19" t="s">
        <v>25</v>
      </c>
      <c r="C44" s="19"/>
      <c r="D44" s="18"/>
      <c r="E44" s="18"/>
      <c r="F44" s="18"/>
      <c r="G44" s="18"/>
      <c r="H44" s="18"/>
    </row>
    <row r="45" spans="1:8" ht="9.75" customHeight="1">
      <c r="A45" s="37"/>
      <c r="B45" s="37"/>
      <c r="C45" s="37"/>
      <c r="D45" s="37"/>
      <c r="E45" s="37"/>
      <c r="F45" s="37"/>
      <c r="G45" s="37"/>
      <c r="H45" s="37"/>
    </row>
    <row r="46" spans="1:8" ht="15">
      <c r="A46" s="14" t="s">
        <v>7</v>
      </c>
      <c r="B46" s="17" t="s">
        <v>41</v>
      </c>
      <c r="C46" s="17"/>
      <c r="D46" s="38">
        <v>3</v>
      </c>
      <c r="E46" s="38">
        <v>3</v>
      </c>
      <c r="F46" s="38">
        <v>3</v>
      </c>
      <c r="G46" s="38">
        <v>5</v>
      </c>
      <c r="H46" s="38">
        <v>14</v>
      </c>
    </row>
    <row r="47" spans="1:8" ht="15">
      <c r="A47" s="14" t="s">
        <v>13</v>
      </c>
      <c r="B47" s="17" t="s">
        <v>32</v>
      </c>
      <c r="C47" s="17"/>
      <c r="D47" s="38"/>
      <c r="E47" s="38"/>
      <c r="F47" s="38"/>
      <c r="G47" s="38"/>
      <c r="H47" s="38"/>
    </row>
    <row r="48" spans="1:8" ht="15">
      <c r="A48" s="14" t="s">
        <v>14</v>
      </c>
      <c r="B48" s="20" t="s">
        <v>42</v>
      </c>
      <c r="C48" s="21"/>
      <c r="D48" s="30">
        <v>86800</v>
      </c>
      <c r="E48" s="30">
        <v>92876</v>
      </c>
      <c r="F48" s="30">
        <v>98449</v>
      </c>
      <c r="G48" s="30">
        <v>103371</v>
      </c>
      <c r="H48" s="30">
        <f>SUM(D48:G50)</f>
        <v>381496</v>
      </c>
    </row>
    <row r="49" spans="1:8" ht="15">
      <c r="A49" s="14" t="s">
        <v>2</v>
      </c>
      <c r="B49" s="25" t="s">
        <v>36</v>
      </c>
      <c r="C49" s="25"/>
      <c r="D49" s="30"/>
      <c r="E49" s="30"/>
      <c r="F49" s="30"/>
      <c r="G49" s="30"/>
      <c r="H49" s="30"/>
    </row>
    <row r="50" spans="1:8" ht="15">
      <c r="A50" s="14" t="s">
        <v>22</v>
      </c>
      <c r="B50" s="25" t="s">
        <v>37</v>
      </c>
      <c r="C50" s="25"/>
      <c r="D50" s="30"/>
      <c r="E50" s="30"/>
      <c r="F50" s="30"/>
      <c r="G50" s="30"/>
      <c r="H50" s="30"/>
    </row>
    <row r="51" spans="1:8" ht="9.75" customHeight="1">
      <c r="A51" s="11"/>
      <c r="B51" s="11"/>
      <c r="C51" s="11"/>
      <c r="D51" s="11"/>
      <c r="E51" s="11"/>
      <c r="F51" s="11"/>
      <c r="G51" s="11"/>
      <c r="H51" s="11"/>
    </row>
    <row r="52" spans="1:8" ht="26.25" customHeight="1">
      <c r="A52" s="39" t="s">
        <v>9</v>
      </c>
      <c r="B52" s="39"/>
      <c r="C52" s="39"/>
      <c r="D52" s="40">
        <f>SUM(D48+D42+D36+D30+D24+D18+D12)</f>
        <v>1185040</v>
      </c>
      <c r="E52" s="40">
        <f>SUM(E48+E42+E36+E30+E24+E18+E12)</f>
        <v>2941355</v>
      </c>
      <c r="F52" s="40">
        <f>SUM(F48+F42+F36+F30+F24+F18+F12)</f>
        <v>2637994</v>
      </c>
      <c r="G52" s="40">
        <f>SUM(G48+G42+G36+G30+G24+G18+G12)</f>
        <v>2805156</v>
      </c>
      <c r="H52" s="40">
        <f>SUM(D52:G52)</f>
        <v>9569545</v>
      </c>
    </row>
    <row r="53" spans="1:8" ht="15">
      <c r="A53" s="14" t="s">
        <v>8</v>
      </c>
      <c r="B53" s="17" t="s">
        <v>33</v>
      </c>
      <c r="C53" s="17"/>
      <c r="D53" s="23">
        <v>280</v>
      </c>
      <c r="E53" s="23">
        <v>280</v>
      </c>
      <c r="F53" s="23">
        <v>280</v>
      </c>
      <c r="G53" s="23">
        <v>280</v>
      </c>
      <c r="H53" s="23">
        <f>SUM(D53:G54)</f>
        <v>1120</v>
      </c>
    </row>
    <row r="54" spans="1:8" ht="15">
      <c r="A54" s="14" t="s">
        <v>13</v>
      </c>
      <c r="B54" s="17" t="s">
        <v>34</v>
      </c>
      <c r="C54" s="17"/>
      <c r="D54" s="23"/>
      <c r="E54" s="23"/>
      <c r="F54" s="23"/>
      <c r="G54" s="23"/>
      <c r="H54" s="23"/>
    </row>
    <row r="55" spans="1:8" ht="15">
      <c r="A55" s="14" t="s">
        <v>14</v>
      </c>
      <c r="B55" s="17" t="s">
        <v>20</v>
      </c>
      <c r="C55" s="17"/>
      <c r="D55" s="18">
        <v>4359000</v>
      </c>
      <c r="E55" s="18">
        <v>4664130</v>
      </c>
      <c r="F55" s="18">
        <v>4994977</v>
      </c>
      <c r="G55" s="18">
        <v>5191176</v>
      </c>
      <c r="H55" s="18">
        <f>SUM(D55:G57)</f>
        <v>19209283</v>
      </c>
    </row>
    <row r="56" spans="1:8" ht="15">
      <c r="A56" s="14" t="s">
        <v>2</v>
      </c>
      <c r="B56" s="25" t="s">
        <v>40</v>
      </c>
      <c r="C56" s="25"/>
      <c r="D56" s="18"/>
      <c r="E56" s="18"/>
      <c r="F56" s="18"/>
      <c r="G56" s="18"/>
      <c r="H56" s="18"/>
    </row>
    <row r="57" spans="1:8" ht="15">
      <c r="A57" s="14" t="s">
        <v>22</v>
      </c>
      <c r="B57" s="25" t="s">
        <v>25</v>
      </c>
      <c r="C57" s="25"/>
      <c r="D57" s="18"/>
      <c r="E57" s="18"/>
      <c r="F57" s="18"/>
      <c r="G57" s="18"/>
      <c r="H57" s="18"/>
    </row>
    <row r="58" spans="1:8" ht="24" customHeight="1">
      <c r="A58" s="39" t="s">
        <v>15</v>
      </c>
      <c r="B58" s="39"/>
      <c r="C58" s="39"/>
      <c r="D58" s="40">
        <v>4359000</v>
      </c>
      <c r="E58" s="40">
        <v>4664130</v>
      </c>
      <c r="F58" s="40">
        <v>4994977</v>
      </c>
      <c r="G58" s="40">
        <v>5191176</v>
      </c>
      <c r="H58" s="40">
        <f>SUM(D58:G58)</f>
        <v>19209283</v>
      </c>
    </row>
  </sheetData>
  <sheetProtection password="CC53" sheet="1" objects="1" scenarios="1"/>
  <mergeCells count="142">
    <mergeCell ref="D18:D20"/>
    <mergeCell ref="E18:E20"/>
    <mergeCell ref="F18:F20"/>
    <mergeCell ref="G18:G20"/>
    <mergeCell ref="G28:G29"/>
    <mergeCell ref="F12:F14"/>
    <mergeCell ref="G12:G14"/>
    <mergeCell ref="H12:H14"/>
    <mergeCell ref="H16:H17"/>
    <mergeCell ref="H18:H20"/>
    <mergeCell ref="F28:F29"/>
    <mergeCell ref="G30:G32"/>
    <mergeCell ref="E40:E41"/>
    <mergeCell ref="H24:H26"/>
    <mergeCell ref="F22:F23"/>
    <mergeCell ref="G22:G23"/>
    <mergeCell ref="H22:H23"/>
    <mergeCell ref="G24:G26"/>
    <mergeCell ref="F24:F26"/>
    <mergeCell ref="H28:H29"/>
    <mergeCell ref="H30:H32"/>
    <mergeCell ref="F55:F57"/>
    <mergeCell ref="G55:G57"/>
    <mergeCell ref="H55:H57"/>
    <mergeCell ref="A21:H21"/>
    <mergeCell ref="A39:H39"/>
    <mergeCell ref="A45:H45"/>
    <mergeCell ref="A51:H51"/>
    <mergeCell ref="B43:C43"/>
    <mergeCell ref="D36:D38"/>
    <mergeCell ref="B34:C34"/>
    <mergeCell ref="H53:H54"/>
    <mergeCell ref="E42:E44"/>
    <mergeCell ref="A33:H33"/>
    <mergeCell ref="G36:G38"/>
    <mergeCell ref="H36:H38"/>
    <mergeCell ref="H34:H35"/>
    <mergeCell ref="D34:D35"/>
    <mergeCell ref="E34:E35"/>
    <mergeCell ref="F34:F35"/>
    <mergeCell ref="G34:G35"/>
    <mergeCell ref="H42:H44"/>
    <mergeCell ref="G42:G44"/>
    <mergeCell ref="G48:G50"/>
    <mergeCell ref="G40:G41"/>
    <mergeCell ref="H46:H47"/>
    <mergeCell ref="H48:H50"/>
    <mergeCell ref="H40:H41"/>
    <mergeCell ref="G46:G47"/>
    <mergeCell ref="E30:E32"/>
    <mergeCell ref="F30:F32"/>
    <mergeCell ref="E53:E54"/>
    <mergeCell ref="E48:E50"/>
    <mergeCell ref="F53:F54"/>
    <mergeCell ref="F42:F44"/>
    <mergeCell ref="F40:F41"/>
    <mergeCell ref="E36:E38"/>
    <mergeCell ref="F36:F38"/>
    <mergeCell ref="E22:E23"/>
    <mergeCell ref="D28:D29"/>
    <mergeCell ref="E28:E29"/>
    <mergeCell ref="D24:D26"/>
    <mergeCell ref="E24:E26"/>
    <mergeCell ref="D55:D57"/>
    <mergeCell ref="E46:E47"/>
    <mergeCell ref="B53:C53"/>
    <mergeCell ref="B54:C54"/>
    <mergeCell ref="B55:C55"/>
    <mergeCell ref="B56:C56"/>
    <mergeCell ref="D46:D47"/>
    <mergeCell ref="D48:D50"/>
    <mergeCell ref="E55:E57"/>
    <mergeCell ref="D53:D54"/>
    <mergeCell ref="D42:D44"/>
    <mergeCell ref="B44:C44"/>
    <mergeCell ref="B42:C42"/>
    <mergeCell ref="G53:G54"/>
    <mergeCell ref="B49:C49"/>
    <mergeCell ref="B46:C46"/>
    <mergeCell ref="A52:C52"/>
    <mergeCell ref="F48:F50"/>
    <mergeCell ref="F46:F47"/>
    <mergeCell ref="B37:C37"/>
    <mergeCell ref="B32:C32"/>
    <mergeCell ref="B26:C26"/>
    <mergeCell ref="A58:C58"/>
    <mergeCell ref="B57:C57"/>
    <mergeCell ref="B50:C50"/>
    <mergeCell ref="B47:C47"/>
    <mergeCell ref="B48:C48"/>
    <mergeCell ref="B35:C35"/>
    <mergeCell ref="B38:C38"/>
    <mergeCell ref="B40:C40"/>
    <mergeCell ref="D40:D41"/>
    <mergeCell ref="B41:C41"/>
    <mergeCell ref="B16:C16"/>
    <mergeCell ref="B28:C28"/>
    <mergeCell ref="B29:C29"/>
    <mergeCell ref="B30:C30"/>
    <mergeCell ref="B24:C24"/>
    <mergeCell ref="B25:C25"/>
    <mergeCell ref="B36:C36"/>
    <mergeCell ref="D12:D14"/>
    <mergeCell ref="E12:E14"/>
    <mergeCell ref="D30:D32"/>
    <mergeCell ref="B31:C31"/>
    <mergeCell ref="B13:C13"/>
    <mergeCell ref="B19:C19"/>
    <mergeCell ref="B22:C22"/>
    <mergeCell ref="B23:C23"/>
    <mergeCell ref="B20:C20"/>
    <mergeCell ref="D22:D23"/>
    <mergeCell ref="G10:G11"/>
    <mergeCell ref="H10:H11"/>
    <mergeCell ref="B18:C18"/>
    <mergeCell ref="B12:C12"/>
    <mergeCell ref="F16:F17"/>
    <mergeCell ref="G16:G17"/>
    <mergeCell ref="B17:C17"/>
    <mergeCell ref="D16:D17"/>
    <mergeCell ref="E16:E17"/>
    <mergeCell ref="A15:H15"/>
    <mergeCell ref="C2:H2"/>
    <mergeCell ref="A3:C3"/>
    <mergeCell ref="B14:C14"/>
    <mergeCell ref="A7:H7"/>
    <mergeCell ref="A5:C6"/>
    <mergeCell ref="A8:C9"/>
    <mergeCell ref="B10:C10"/>
    <mergeCell ref="D10:D11"/>
    <mergeCell ref="E10:E11"/>
    <mergeCell ref="F10:F11"/>
    <mergeCell ref="A4:C4"/>
    <mergeCell ref="A27:H27"/>
    <mergeCell ref="B11:C11"/>
    <mergeCell ref="A1:B1"/>
    <mergeCell ref="C1:H1"/>
    <mergeCell ref="E3:F3"/>
    <mergeCell ref="E4:F4"/>
    <mergeCell ref="G3:H3"/>
    <mergeCell ref="G4:H4"/>
    <mergeCell ref="A2:B2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5" r:id="rId1"/>
  <headerFooter alignWithMargins="0">
    <oddHeader>&amp;C&amp;"Arial,Negrito"&amp;16 PLANO PLURIANUAL 2004-2007</oddHeader>
    <oddFooter>&amp;C&amp;"Arial,Negrito"&amp;14SECRETARIA ESTADUAL DE SAÚDE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2004-04-12T15:25:57Z</cp:lastPrinted>
  <dcterms:created xsi:type="dcterms:W3CDTF">2003-05-28T21:12:16Z</dcterms:created>
  <dcterms:modified xsi:type="dcterms:W3CDTF">2004-06-16T19:01:35Z</dcterms:modified>
  <cp:category/>
  <cp:version/>
  <cp:contentType/>
  <cp:contentStatus/>
</cp:coreProperties>
</file>