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2000" windowHeight="6630" activeTab="0"/>
  </bookViews>
  <sheets>
    <sheet name="consol" sheetId="1" r:id="rId1"/>
  </sheets>
  <definedNames>
    <definedName name="_xlnm.Print_Area" localSheetId="0">'consol'!$A$1:$I$46</definedName>
  </definedNames>
  <calcPr fullCalcOnLoad="1"/>
</workbook>
</file>

<file path=xl/sharedStrings.xml><?xml version="1.0" encoding="utf-8"?>
<sst xmlns="http://schemas.openxmlformats.org/spreadsheetml/2006/main" count="85" uniqueCount="45">
  <si>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</si>
  <si>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</si>
  <si>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</si>
  <si>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</si>
  <si>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</si>
  <si>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</si>
  <si>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</si>
  <si>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>Atividade</t>
  </si>
  <si>
    <t>Todo o Estado</t>
  </si>
  <si>
    <t>Valor Total dos Projetos</t>
  </si>
  <si>
    <t xml:space="preserve">PROGRAMA </t>
  </si>
  <si>
    <t xml:space="preserve">OBJETIVO DO PROGRAMA </t>
  </si>
  <si>
    <t>(Qtd / Valor)</t>
  </si>
  <si>
    <t>Objetivo Específico</t>
  </si>
  <si>
    <t>Meta Física</t>
  </si>
  <si>
    <t>Valor Total das Atividades</t>
  </si>
  <si>
    <t>Propiciar condições de ressocialização dos reeducandos</t>
  </si>
  <si>
    <t>Manutenção e coordenação das ações de ressocialização dos reeducandos</t>
  </si>
  <si>
    <t xml:space="preserve"> Reeducandos ressocializados</t>
  </si>
  <si>
    <t xml:space="preserve"> Adolecentes infratores ressocializados</t>
  </si>
  <si>
    <t>Propiciar condições de ressocialização dos adolescentes em conflito com a lei</t>
  </si>
  <si>
    <t xml:space="preserve"> reeducandos mantidos</t>
  </si>
  <si>
    <t>Descentralização de unidades de atendimento aos adolescentes em conflito com a lei</t>
  </si>
  <si>
    <t>Manutenção e coordenação das ações de atendimento ao adolescente em conflito com a lei</t>
  </si>
  <si>
    <t>Dados Financeiros dos Programa</t>
  </si>
  <si>
    <t>Regionalizaçao</t>
  </si>
  <si>
    <t>Em construção</t>
  </si>
  <si>
    <t>Percentual</t>
  </si>
  <si>
    <t>Reestruturação física do Sistema Prisional</t>
  </si>
  <si>
    <t>Descentralizar unidades prisionais</t>
  </si>
  <si>
    <t>Continuidade das ações de ressocialização dos reeducandos</t>
  </si>
  <si>
    <t>pessoas</t>
  </si>
  <si>
    <t>adolescentes beneficiados</t>
  </si>
  <si>
    <t>unidades descentralizadas</t>
  </si>
  <si>
    <t>reeducandos beneficiados</t>
  </si>
  <si>
    <t>Continuidade do atendimento do adolescente em conflito com a lei</t>
  </si>
  <si>
    <t>Recuperação do apenado para que o mesmo não volte a reencidir no crime, bem como a inserção do menor infrator na sociedade para que o mesmo não se torne um criminoso</t>
  </si>
  <si>
    <t xml:space="preserve"> Ressocialização dos reeducandos</t>
  </si>
  <si>
    <t>unidades</t>
  </si>
  <si>
    <t>Reestruturação física do atendimento a adolescentes em conflito com  a lei</t>
  </si>
  <si>
    <t>Atendimento aos adolescentes infratores</t>
  </si>
  <si>
    <t>adolescentes mantidos</t>
  </si>
  <si>
    <t>Ressocialização dos Reeducandos e Adolescentes Infratores</t>
  </si>
  <si>
    <t xml:space="preserve">unidades prisionais </t>
  </si>
  <si>
    <t xml:space="preserve">Todo o Estado 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</si>
</sst>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;[Red]0.00"/>
    <numFmt numFmtId="165" formatCode="&quot;R$ &quot;#,##0.00;[Red]&quot;R$ &quot;#,##0.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&quot;R$ &quot;#,##0"/>
    <numFmt numFmtId="170" formatCode="mmm\-yy"/>
    <numFmt numFmtId="171" formatCode="&quot;R$ &quot;#,##0.00"/>
    <numFmt numFmtId="172" formatCode="#,##0;[Red]#,##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2" xfId="0" applyFont="1" applyBorder="1" applyAlignment="1" applyProtection="1">
      <alignment horizontal="justify" vertical="center" wrapText="1"/>
      <protection hidden="1"/>
    </xf>
    <xf numFmtId="0" fontId="5" fillId="0" borderId="3" xfId="0" applyFont="1" applyBorder="1" applyAlignment="1" applyProtection="1">
      <alignment horizontal="justify" vertical="center" wrapText="1"/>
      <protection hidden="1"/>
    </xf>
    <xf numFmtId="0" fontId="5" fillId="0" borderId="4" xfId="0" applyFont="1" applyBorder="1" applyAlignment="1" applyProtection="1">
      <alignment horizontal="justify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1" fontId="4" fillId="0" borderId="1" xfId="0" applyNumberFormat="1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4" fillId="0" borderId="1" xfId="0" applyFont="1" applyFill="1" applyBorder="1" applyAlignment="1" applyProtection="1">
      <alignment horizontal="justify" vertical="center" wrapText="1"/>
      <protection hidden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Border="1" applyAlignment="1" applyProtection="1">
      <alignment horizontal="justify" vertical="center" wrapText="1"/>
      <protection hidden="1"/>
    </xf>
    <xf numFmtId="0" fontId="4" fillId="0" borderId="1" xfId="0" applyFont="1" applyBorder="1" applyAlignment="1" applyProtection="1">
      <alignment horizontal="justify" vertical="center"/>
      <protection hidden="1"/>
    </xf>
    <xf numFmtId="165" fontId="4" fillId="0" borderId="1" xfId="0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Border="1" applyAlignment="1" applyProtection="1">
      <alignment horizontal="justify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172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 quotePrefix="1">
      <alignment horizontal="justify" vertical="center" wrapText="1"/>
      <protection hidden="1"/>
    </xf>
    <xf numFmtId="3" fontId="4" fillId="0" borderId="1" xfId="0" applyNumberFormat="1" applyFont="1" applyBorder="1" applyAlignment="1" applyProtection="1" quotePrefix="1">
      <alignment horizontal="justify" vertical="center"/>
      <protection hidden="1"/>
    </xf>
    <xf numFmtId="6" fontId="4" fillId="0" borderId="1" xfId="0" applyNumberFormat="1" applyFont="1" applyBorder="1" applyAlignment="1" applyProtection="1">
      <alignment horizontal="justify" vertical="center"/>
      <protection hidden="1"/>
    </xf>
    <xf numFmtId="0" fontId="3" fillId="3" borderId="1" xfId="0" applyFont="1" applyFill="1" applyBorder="1" applyAlignment="1" applyProtection="1">
      <alignment horizontal="right" vertical="center" wrapText="1"/>
      <protection hidden="1"/>
    </xf>
    <xf numFmtId="165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/>
      <protection hidden="1"/>
    </xf>
    <xf numFmtId="3" fontId="4" fillId="0" borderId="1" xfId="0" applyNumberFormat="1" applyFont="1" applyFill="1" applyBorder="1" applyAlignment="1" applyProtection="1" quotePrefix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="60" workbookViewId="0" topLeftCell="A1">
      <selection activeCell="B12" sqref="B12:D12"/>
    </sheetView>
  </sheetViews>
  <sheetFormatPr defaultColWidth="9.140625" defaultRowHeight="12.75"/>
  <cols>
    <col min="1" max="1" width="21.140625" style="38" customWidth="1"/>
    <col min="2" max="2" width="12.8515625" style="38" customWidth="1"/>
    <col min="3" max="3" width="11.421875" style="38" customWidth="1"/>
    <col min="4" max="4" width="53.7109375" style="38" customWidth="1"/>
    <col min="5" max="5" width="27.00390625" style="38" customWidth="1"/>
    <col min="6" max="6" width="25.8515625" style="38" customWidth="1"/>
    <col min="7" max="7" width="26.7109375" style="38" customWidth="1"/>
    <col min="8" max="8" width="25.57421875" style="38" customWidth="1"/>
    <col min="9" max="9" width="24.00390625" style="38" customWidth="1"/>
    <col min="10" max="16384" width="9.140625" style="38" customWidth="1"/>
  </cols>
  <sheetData>
    <row r="1" spans="1:9" s="3" customFormat="1" ht="30" customHeight="1">
      <c r="A1" s="1" t="s">
        <v>10</v>
      </c>
      <c r="B1" s="1"/>
      <c r="C1" s="2" t="s">
        <v>42</v>
      </c>
      <c r="D1" s="2"/>
      <c r="E1" s="2"/>
      <c r="F1" s="2"/>
      <c r="G1" s="2"/>
      <c r="H1" s="2"/>
      <c r="I1" s="2"/>
    </row>
    <row r="2" spans="1:9" s="3" customFormat="1" ht="39.75" customHeight="1">
      <c r="A2" s="1" t="s">
        <v>11</v>
      </c>
      <c r="B2" s="1"/>
      <c r="C2" s="4" t="s">
        <v>36</v>
      </c>
      <c r="D2" s="5"/>
      <c r="E2" s="5"/>
      <c r="F2" s="5"/>
      <c r="G2" s="5"/>
      <c r="H2" s="5"/>
      <c r="I2" s="6"/>
    </row>
    <row r="3" spans="1:9" s="3" customFormat="1" ht="22.5" customHeight="1">
      <c r="A3" s="1" t="s">
        <v>0</v>
      </c>
      <c r="B3" s="1"/>
      <c r="C3" s="1"/>
      <c r="D3" s="1"/>
      <c r="E3" s="7" t="s">
        <v>1</v>
      </c>
      <c r="F3" s="8" t="s">
        <v>2</v>
      </c>
      <c r="G3" s="8"/>
      <c r="H3" s="8" t="s">
        <v>3</v>
      </c>
      <c r="I3" s="8"/>
    </row>
    <row r="4" spans="1:9" s="3" customFormat="1" ht="19.5" customHeight="1">
      <c r="A4" s="9" t="s">
        <v>18</v>
      </c>
      <c r="B4" s="9"/>
      <c r="C4" s="9"/>
      <c r="D4" s="9"/>
      <c r="E4" s="10" t="s">
        <v>27</v>
      </c>
      <c r="F4" s="11" t="s">
        <v>26</v>
      </c>
      <c r="G4" s="11"/>
      <c r="H4" s="12">
        <v>50</v>
      </c>
      <c r="I4" s="12"/>
    </row>
    <row r="5" spans="1:9" s="3" customFormat="1" ht="19.5" customHeight="1">
      <c r="A5" s="9" t="s">
        <v>19</v>
      </c>
      <c r="B5" s="9"/>
      <c r="C5" s="9"/>
      <c r="D5" s="9"/>
      <c r="E5" s="10" t="s">
        <v>27</v>
      </c>
      <c r="F5" s="11" t="s">
        <v>26</v>
      </c>
      <c r="G5" s="11"/>
      <c r="H5" s="12">
        <v>50</v>
      </c>
      <c r="I5" s="12"/>
    </row>
    <row r="6" spans="1:9" s="3" customFormat="1" ht="16.5" customHeight="1">
      <c r="A6" s="8" t="s">
        <v>24</v>
      </c>
      <c r="B6" s="8"/>
      <c r="C6" s="8"/>
      <c r="D6" s="8"/>
      <c r="E6" s="13">
        <v>2004</v>
      </c>
      <c r="F6" s="13">
        <v>2005</v>
      </c>
      <c r="G6" s="13">
        <v>2006</v>
      </c>
      <c r="H6" s="13">
        <v>2007</v>
      </c>
      <c r="I6" s="13" t="s">
        <v>4</v>
      </c>
    </row>
    <row r="7" spans="1:9" s="3" customFormat="1" ht="27.75" customHeight="1">
      <c r="A7" s="8"/>
      <c r="B7" s="8"/>
      <c r="C7" s="8"/>
      <c r="D7" s="8"/>
      <c r="E7" s="14">
        <f>E46+E34</f>
        <v>25592707</v>
      </c>
      <c r="F7" s="14">
        <f>F46+F34</f>
        <v>24650302</v>
      </c>
      <c r="G7" s="14">
        <f>G46+G34</f>
        <v>21146364</v>
      </c>
      <c r="H7" s="14">
        <f>H46+H34</f>
        <v>24168560</v>
      </c>
      <c r="I7" s="14">
        <f>I46+I34</f>
        <v>95557933</v>
      </c>
    </row>
    <row r="8" spans="1:9" s="16" customFormat="1" ht="9.75" customHeight="1">
      <c r="A8" s="15"/>
      <c r="B8" s="15"/>
      <c r="C8" s="15"/>
      <c r="D8" s="15"/>
      <c r="E8" s="15"/>
      <c r="F8" s="15"/>
      <c r="G8" s="15"/>
      <c r="H8" s="15"/>
      <c r="I8" s="15"/>
    </row>
    <row r="9" spans="1:9" s="3" customFormat="1" ht="16.5" customHeight="1">
      <c r="A9" s="17" t="s">
        <v>5</v>
      </c>
      <c r="B9" s="17"/>
      <c r="C9" s="17"/>
      <c r="D9" s="17"/>
      <c r="E9" s="13">
        <v>2004</v>
      </c>
      <c r="F9" s="13">
        <v>2005</v>
      </c>
      <c r="G9" s="13">
        <v>2006</v>
      </c>
      <c r="H9" s="13">
        <v>2007</v>
      </c>
      <c r="I9" s="13" t="s">
        <v>4</v>
      </c>
    </row>
    <row r="10" spans="1:9" s="3" customFormat="1" ht="16.5" customHeight="1">
      <c r="A10" s="17"/>
      <c r="B10" s="17"/>
      <c r="C10" s="17"/>
      <c r="D10" s="17"/>
      <c r="E10" s="13" t="s">
        <v>12</v>
      </c>
      <c r="F10" s="13" t="s">
        <v>12</v>
      </c>
      <c r="G10" s="13" t="s">
        <v>12</v>
      </c>
      <c r="H10" s="13" t="s">
        <v>12</v>
      </c>
      <c r="I10" s="13" t="s">
        <v>12</v>
      </c>
    </row>
    <row r="11" spans="1:9" s="3" customFormat="1" ht="19.5" customHeight="1">
      <c r="A11" s="18" t="s">
        <v>6</v>
      </c>
      <c r="B11" s="19" t="s">
        <v>37</v>
      </c>
      <c r="C11" s="19"/>
      <c r="D11" s="19"/>
      <c r="E11" s="20">
        <v>550</v>
      </c>
      <c r="F11" s="20">
        <v>670</v>
      </c>
      <c r="G11" s="20">
        <v>790</v>
      </c>
      <c r="H11" s="20">
        <v>910</v>
      </c>
      <c r="I11" s="20">
        <f>SUM($E11+$F11+$G11+$H11)</f>
        <v>2920</v>
      </c>
    </row>
    <row r="12" spans="1:9" s="3" customFormat="1" ht="30.75" customHeight="1">
      <c r="A12" s="21" t="s">
        <v>13</v>
      </c>
      <c r="B12" s="22" t="s">
        <v>16</v>
      </c>
      <c r="C12" s="22"/>
      <c r="D12" s="22"/>
      <c r="E12" s="20"/>
      <c r="F12" s="20"/>
      <c r="G12" s="20"/>
      <c r="H12" s="20"/>
      <c r="I12" s="20"/>
    </row>
    <row r="13" spans="1:9" s="3" customFormat="1" ht="19.5" customHeight="1">
      <c r="A13" s="18" t="s">
        <v>14</v>
      </c>
      <c r="B13" s="23" t="s">
        <v>34</v>
      </c>
      <c r="C13" s="23"/>
      <c r="D13" s="23"/>
      <c r="E13" s="24">
        <v>265000</v>
      </c>
      <c r="F13" s="24">
        <v>385000</v>
      </c>
      <c r="G13" s="24">
        <v>395000</v>
      </c>
      <c r="H13" s="24">
        <v>495000</v>
      </c>
      <c r="I13" s="24">
        <f>SUM($E$13+$F$13+$G$13+$H$13)</f>
        <v>1540000</v>
      </c>
    </row>
    <row r="14" spans="1:9" s="3" customFormat="1" ht="19.5" customHeight="1">
      <c r="A14" s="21" t="s">
        <v>1</v>
      </c>
      <c r="B14" s="25" t="s">
        <v>31</v>
      </c>
      <c r="C14" s="25"/>
      <c r="D14" s="25"/>
      <c r="E14" s="24"/>
      <c r="F14" s="24"/>
      <c r="G14" s="24"/>
      <c r="H14" s="24"/>
      <c r="I14" s="24"/>
    </row>
    <row r="15" spans="1:9" s="3" customFormat="1" ht="19.5" customHeight="1">
      <c r="A15" s="21" t="s">
        <v>25</v>
      </c>
      <c r="B15" s="25" t="s">
        <v>8</v>
      </c>
      <c r="C15" s="25"/>
      <c r="D15" s="25"/>
      <c r="E15" s="24"/>
      <c r="F15" s="24"/>
      <c r="G15" s="24"/>
      <c r="H15" s="24"/>
      <c r="I15" s="24"/>
    </row>
    <row r="16" spans="1:9" s="26" customFormat="1" ht="9.75" customHeight="1">
      <c r="A16" s="15"/>
      <c r="B16" s="15"/>
      <c r="C16" s="15"/>
      <c r="D16" s="15"/>
      <c r="E16" s="15"/>
      <c r="F16" s="15"/>
      <c r="G16" s="15"/>
      <c r="H16" s="15"/>
      <c r="I16" s="15"/>
    </row>
    <row r="17" spans="1:9" s="3" customFormat="1" ht="19.5" customHeight="1">
      <c r="A17" s="18" t="s">
        <v>6</v>
      </c>
      <c r="B17" s="19" t="s">
        <v>28</v>
      </c>
      <c r="C17" s="19"/>
      <c r="D17" s="19"/>
      <c r="E17" s="27">
        <v>2</v>
      </c>
      <c r="F17" s="27">
        <v>3</v>
      </c>
      <c r="G17" s="27">
        <v>1</v>
      </c>
      <c r="H17" s="27">
        <v>2</v>
      </c>
      <c r="I17" s="27">
        <f>SUM(E17:H18)</f>
        <v>8</v>
      </c>
    </row>
    <row r="18" spans="1:9" s="3" customFormat="1" ht="19.5" customHeight="1">
      <c r="A18" s="21" t="s">
        <v>13</v>
      </c>
      <c r="B18" s="22" t="s">
        <v>29</v>
      </c>
      <c r="C18" s="22"/>
      <c r="D18" s="22"/>
      <c r="E18" s="27"/>
      <c r="F18" s="27"/>
      <c r="G18" s="27"/>
      <c r="H18" s="27"/>
      <c r="I18" s="27"/>
    </row>
    <row r="19" spans="1:9" s="3" customFormat="1" ht="33" customHeight="1">
      <c r="A19" s="18" t="s">
        <v>14</v>
      </c>
      <c r="B19" s="22" t="s">
        <v>43</v>
      </c>
      <c r="C19" s="22"/>
      <c r="D19" s="22"/>
      <c r="E19" s="24">
        <v>5332085</v>
      </c>
      <c r="F19" s="24">
        <v>4950435</v>
      </c>
      <c r="G19" s="24">
        <v>2000000</v>
      </c>
      <c r="H19" s="24">
        <v>4007495</v>
      </c>
      <c r="I19" s="24">
        <f>SUM(E19:H20)</f>
        <v>16290015</v>
      </c>
    </row>
    <row r="20" spans="1:9" s="3" customFormat="1" ht="19.5" customHeight="1">
      <c r="A20" s="21" t="s">
        <v>1</v>
      </c>
      <c r="B20" s="25" t="s">
        <v>38</v>
      </c>
      <c r="C20" s="25"/>
      <c r="D20" s="25"/>
      <c r="E20" s="24"/>
      <c r="F20" s="24"/>
      <c r="G20" s="24"/>
      <c r="H20" s="24"/>
      <c r="I20" s="24"/>
    </row>
    <row r="21" spans="1:9" s="3" customFormat="1" ht="19.5" customHeight="1">
      <c r="A21" s="21" t="s">
        <v>25</v>
      </c>
      <c r="B21" s="25" t="s">
        <v>8</v>
      </c>
      <c r="C21" s="25"/>
      <c r="D21" s="25"/>
      <c r="E21" s="24"/>
      <c r="F21" s="24"/>
      <c r="G21" s="24"/>
      <c r="H21" s="24"/>
      <c r="I21" s="24"/>
    </row>
    <row r="22" spans="1:9" s="26" customFormat="1" ht="9.75" customHeight="1">
      <c r="A22" s="15"/>
      <c r="B22" s="15"/>
      <c r="C22" s="15"/>
      <c r="D22" s="15"/>
      <c r="E22" s="15"/>
      <c r="F22" s="15"/>
      <c r="G22" s="15"/>
      <c r="H22" s="15"/>
      <c r="I22" s="15"/>
    </row>
    <row r="23" spans="1:9" s="3" customFormat="1" ht="30.75" customHeight="1">
      <c r="A23" s="18" t="s">
        <v>6</v>
      </c>
      <c r="B23" s="19" t="s">
        <v>39</v>
      </c>
      <c r="C23" s="19"/>
      <c r="D23" s="19"/>
      <c r="E23" s="27">
        <v>5</v>
      </c>
      <c r="F23" s="27">
        <v>5</v>
      </c>
      <c r="G23" s="27">
        <v>0</v>
      </c>
      <c r="H23" s="27">
        <v>0</v>
      </c>
      <c r="I23" s="27">
        <f>SUM(E23:H24)</f>
        <v>10</v>
      </c>
    </row>
    <row r="24" spans="1:9" s="3" customFormat="1" ht="29.25" customHeight="1">
      <c r="A24" s="21" t="s">
        <v>13</v>
      </c>
      <c r="B24" s="28" t="s">
        <v>22</v>
      </c>
      <c r="C24" s="22"/>
      <c r="D24" s="22"/>
      <c r="E24" s="27"/>
      <c r="F24" s="27"/>
      <c r="G24" s="27"/>
      <c r="H24" s="27"/>
      <c r="I24" s="27"/>
    </row>
    <row r="25" spans="1:9" s="3" customFormat="1" ht="19.5" customHeight="1">
      <c r="A25" s="18" t="s">
        <v>14</v>
      </c>
      <c r="B25" s="23" t="s">
        <v>33</v>
      </c>
      <c r="C25" s="23"/>
      <c r="D25" s="23"/>
      <c r="E25" s="24">
        <v>2404420</v>
      </c>
      <c r="F25" s="24">
        <v>1500000</v>
      </c>
      <c r="G25" s="24">
        <v>0</v>
      </c>
      <c r="H25" s="24">
        <v>0</v>
      </c>
      <c r="I25" s="24">
        <f>SUM(E25:H26)</f>
        <v>3904420</v>
      </c>
    </row>
    <row r="26" spans="1:9" s="3" customFormat="1" ht="19.5" customHeight="1">
      <c r="A26" s="21" t="s">
        <v>1</v>
      </c>
      <c r="B26" s="25" t="s">
        <v>38</v>
      </c>
      <c r="C26" s="25"/>
      <c r="D26" s="25"/>
      <c r="E26" s="24"/>
      <c r="F26" s="24"/>
      <c r="G26" s="24"/>
      <c r="H26" s="24"/>
      <c r="I26" s="24"/>
    </row>
    <row r="27" spans="1:9" s="3" customFormat="1" ht="19.5" customHeight="1">
      <c r="A27" s="21" t="s">
        <v>25</v>
      </c>
      <c r="B27" s="25" t="s">
        <v>44</v>
      </c>
      <c r="C27" s="29"/>
      <c r="D27" s="29"/>
      <c r="E27" s="24"/>
      <c r="F27" s="24"/>
      <c r="G27" s="24"/>
      <c r="H27" s="24"/>
      <c r="I27" s="24"/>
    </row>
    <row r="28" spans="1:9" s="16" customFormat="1" ht="9.75" customHeight="1">
      <c r="A28" s="15"/>
      <c r="B28" s="15"/>
      <c r="C28" s="15"/>
      <c r="D28" s="15"/>
      <c r="E28" s="15"/>
      <c r="F28" s="15"/>
      <c r="G28" s="15"/>
      <c r="H28" s="15"/>
      <c r="I28" s="15"/>
    </row>
    <row r="29" spans="1:9" s="3" customFormat="1" ht="19.5" customHeight="1">
      <c r="A29" s="18" t="s">
        <v>6</v>
      </c>
      <c r="B29" s="22" t="s">
        <v>40</v>
      </c>
      <c r="C29" s="22"/>
      <c r="D29" s="22"/>
      <c r="E29" s="20">
        <v>600</v>
      </c>
      <c r="F29" s="20"/>
      <c r="G29" s="20"/>
      <c r="H29" s="20"/>
      <c r="I29" s="20">
        <f>SUM(E29:H29)</f>
        <v>600</v>
      </c>
    </row>
    <row r="30" spans="1:9" s="3" customFormat="1" ht="30.75" customHeight="1">
      <c r="A30" s="21" t="s">
        <v>13</v>
      </c>
      <c r="B30" s="22" t="s">
        <v>20</v>
      </c>
      <c r="C30" s="22"/>
      <c r="D30" s="22"/>
      <c r="E30" s="20"/>
      <c r="F30" s="20"/>
      <c r="G30" s="20"/>
      <c r="H30" s="20"/>
      <c r="I30" s="20"/>
    </row>
    <row r="31" spans="1:9" s="3" customFormat="1" ht="19.5" customHeight="1">
      <c r="A31" s="18" t="s">
        <v>14</v>
      </c>
      <c r="B31" s="23" t="s">
        <v>32</v>
      </c>
      <c r="C31" s="23"/>
      <c r="D31" s="23"/>
      <c r="E31" s="24">
        <v>1083033</v>
      </c>
      <c r="F31" s="24"/>
      <c r="G31" s="24"/>
      <c r="H31" s="24"/>
      <c r="I31" s="24">
        <f>SUM(E31:H31)</f>
        <v>1083033</v>
      </c>
    </row>
    <row r="32" spans="1:9" s="3" customFormat="1" ht="19.5" customHeight="1">
      <c r="A32" s="21" t="s">
        <v>1</v>
      </c>
      <c r="B32" s="30" t="s">
        <v>31</v>
      </c>
      <c r="C32" s="30"/>
      <c r="D32" s="30"/>
      <c r="E32" s="24"/>
      <c r="F32" s="24"/>
      <c r="G32" s="24"/>
      <c r="H32" s="24"/>
      <c r="I32" s="24"/>
    </row>
    <row r="33" spans="1:9" s="3" customFormat="1" ht="19.5" customHeight="1">
      <c r="A33" s="21" t="s">
        <v>25</v>
      </c>
      <c r="B33" s="30" t="s">
        <v>8</v>
      </c>
      <c r="C33" s="30"/>
      <c r="D33" s="30"/>
      <c r="E33" s="24"/>
      <c r="F33" s="24"/>
      <c r="G33" s="24"/>
      <c r="H33" s="24"/>
      <c r="I33" s="24"/>
    </row>
    <row r="34" spans="1:9" s="33" customFormat="1" ht="30" customHeight="1">
      <c r="A34" s="31" t="s">
        <v>9</v>
      </c>
      <c r="B34" s="31"/>
      <c r="C34" s="31"/>
      <c r="D34" s="31"/>
      <c r="E34" s="32">
        <f>E13+E19+E25+E31</f>
        <v>9084538</v>
      </c>
      <c r="F34" s="32">
        <f>F13+F19+F25+F31</f>
        <v>6835435</v>
      </c>
      <c r="G34" s="32">
        <f>G13+G19+G25+G31</f>
        <v>2395000</v>
      </c>
      <c r="H34" s="32">
        <f>H13+H19+H25+H31</f>
        <v>4502495</v>
      </c>
      <c r="I34" s="32">
        <f>I13+I19+I25+I31</f>
        <v>22817468</v>
      </c>
    </row>
    <row r="35" spans="1:9" s="3" customFormat="1" ht="30.75" customHeight="1">
      <c r="A35" s="18" t="s">
        <v>7</v>
      </c>
      <c r="B35" s="22" t="s">
        <v>17</v>
      </c>
      <c r="C35" s="22"/>
      <c r="D35" s="22"/>
      <c r="E35" s="34">
        <v>3200</v>
      </c>
      <c r="F35" s="20">
        <v>4000</v>
      </c>
      <c r="G35" s="20">
        <v>3528</v>
      </c>
      <c r="H35" s="20">
        <v>3705</v>
      </c>
      <c r="I35" s="20">
        <f>SUM(E35:H35)</f>
        <v>14433</v>
      </c>
    </row>
    <row r="36" spans="1:9" s="3" customFormat="1" ht="35.25" customHeight="1">
      <c r="A36" s="21" t="s">
        <v>13</v>
      </c>
      <c r="B36" s="22" t="s">
        <v>30</v>
      </c>
      <c r="C36" s="22"/>
      <c r="D36" s="22"/>
      <c r="E36" s="20"/>
      <c r="F36" s="20"/>
      <c r="G36" s="20"/>
      <c r="H36" s="20"/>
      <c r="I36" s="20"/>
    </row>
    <row r="37" spans="1:9" s="3" customFormat="1" ht="19.5" customHeight="1">
      <c r="A37" s="18" t="s">
        <v>14</v>
      </c>
      <c r="B37" s="23" t="s">
        <v>21</v>
      </c>
      <c r="C37" s="23"/>
      <c r="D37" s="23"/>
      <c r="E37" s="24">
        <v>14709163</v>
      </c>
      <c r="F37" s="24">
        <v>15744108</v>
      </c>
      <c r="G37" s="24">
        <v>16707902</v>
      </c>
      <c r="H37" s="24">
        <v>17522921</v>
      </c>
      <c r="I37" s="24">
        <f>SUM(E37:H37)</f>
        <v>64684094</v>
      </c>
    </row>
    <row r="38" spans="1:9" s="3" customFormat="1" ht="19.5" customHeight="1">
      <c r="A38" s="21" t="s">
        <v>1</v>
      </c>
      <c r="B38" s="25" t="s">
        <v>31</v>
      </c>
      <c r="C38" s="25"/>
      <c r="D38" s="25"/>
      <c r="E38" s="24"/>
      <c r="F38" s="24"/>
      <c r="G38" s="24"/>
      <c r="H38" s="24"/>
      <c r="I38" s="24"/>
    </row>
    <row r="39" spans="1:9" s="3" customFormat="1" ht="18" customHeight="1">
      <c r="A39" s="21" t="s">
        <v>25</v>
      </c>
      <c r="B39" s="25" t="s">
        <v>44</v>
      </c>
      <c r="C39" s="25"/>
      <c r="D39" s="25"/>
      <c r="E39" s="24"/>
      <c r="F39" s="24"/>
      <c r="G39" s="24"/>
      <c r="H39" s="24"/>
      <c r="I39" s="24"/>
    </row>
    <row r="40" spans="1:9" s="16" customFormat="1" ht="9.75" customHeight="1">
      <c r="A40" s="15"/>
      <c r="B40" s="15"/>
      <c r="C40" s="15"/>
      <c r="D40" s="15"/>
      <c r="E40" s="15"/>
      <c r="F40" s="15"/>
      <c r="G40" s="15"/>
      <c r="H40" s="15"/>
      <c r="I40" s="15"/>
    </row>
    <row r="41" spans="1:9" s="3" customFormat="1" ht="29.25" customHeight="1">
      <c r="A41" s="18" t="s">
        <v>7</v>
      </c>
      <c r="B41" s="28" t="s">
        <v>23</v>
      </c>
      <c r="C41" s="22"/>
      <c r="D41" s="22"/>
      <c r="E41" s="20">
        <v>140</v>
      </c>
      <c r="F41" s="20">
        <v>140</v>
      </c>
      <c r="G41" s="20">
        <v>140</v>
      </c>
      <c r="H41" s="20">
        <v>140</v>
      </c>
      <c r="I41" s="20">
        <f>SUM(E41:H41)</f>
        <v>560</v>
      </c>
    </row>
    <row r="42" spans="1:9" s="3" customFormat="1" ht="29.25" customHeight="1">
      <c r="A42" s="21" t="s">
        <v>13</v>
      </c>
      <c r="B42" s="22" t="s">
        <v>35</v>
      </c>
      <c r="C42" s="22"/>
      <c r="D42" s="22"/>
      <c r="E42" s="20"/>
      <c r="F42" s="20"/>
      <c r="G42" s="20"/>
      <c r="H42" s="20"/>
      <c r="I42" s="20"/>
    </row>
    <row r="43" spans="1:9" s="3" customFormat="1" ht="19.5" customHeight="1">
      <c r="A43" s="18" t="s">
        <v>14</v>
      </c>
      <c r="B43" s="22" t="s">
        <v>41</v>
      </c>
      <c r="C43" s="22"/>
      <c r="D43" s="22"/>
      <c r="E43" s="24">
        <v>1799006</v>
      </c>
      <c r="F43" s="24">
        <v>2070759</v>
      </c>
      <c r="G43" s="24">
        <v>2043462</v>
      </c>
      <c r="H43" s="24">
        <v>2143144</v>
      </c>
      <c r="I43" s="24">
        <f>SUM(E43:H43)</f>
        <v>8056371</v>
      </c>
    </row>
    <row r="44" spans="1:9" s="3" customFormat="1" ht="19.5" customHeight="1">
      <c r="A44" s="21" t="s">
        <v>1</v>
      </c>
      <c r="B44" s="30" t="s">
        <v>31</v>
      </c>
      <c r="C44" s="30"/>
      <c r="D44" s="30"/>
      <c r="E44" s="24"/>
      <c r="F44" s="24"/>
      <c r="G44" s="24"/>
      <c r="H44" s="24"/>
      <c r="I44" s="24"/>
    </row>
    <row r="45" spans="1:9" s="3" customFormat="1" ht="19.5" customHeight="1">
      <c r="A45" s="21" t="s">
        <v>25</v>
      </c>
      <c r="B45" s="30" t="s">
        <v>8</v>
      </c>
      <c r="C45" s="30"/>
      <c r="D45" s="30"/>
      <c r="E45" s="24"/>
      <c r="F45" s="24"/>
      <c r="G45" s="24"/>
      <c r="H45" s="24"/>
      <c r="I45" s="24"/>
    </row>
    <row r="46" spans="1:9" s="36" customFormat="1" ht="30" customHeight="1">
      <c r="A46" s="35" t="s">
        <v>15</v>
      </c>
      <c r="B46" s="35"/>
      <c r="C46" s="35"/>
      <c r="D46" s="35"/>
      <c r="E46" s="32">
        <f>E37+E43</f>
        <v>16508169</v>
      </c>
      <c r="F46" s="32">
        <f>F37+F43</f>
        <v>17814867</v>
      </c>
      <c r="G46" s="32">
        <f>G37+G43</f>
        <v>18751364</v>
      </c>
      <c r="H46" s="32">
        <f>H37+H43</f>
        <v>19666065</v>
      </c>
      <c r="I46" s="32">
        <f>I37+I43</f>
        <v>72740465</v>
      </c>
    </row>
    <row r="47" s="37" customFormat="1" ht="15"/>
    <row r="48" s="37" customFormat="1" ht="15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</sheetData>
  <sheetProtection password="CC53" sheet="1" objects="1" scenarios="1"/>
  <mergeCells count="112">
    <mergeCell ref="I23:I24"/>
    <mergeCell ref="E23:E24"/>
    <mergeCell ref="F23:F24"/>
    <mergeCell ref="G23:G24"/>
    <mergeCell ref="H23:H24"/>
    <mergeCell ref="B23:D23"/>
    <mergeCell ref="B24:D24"/>
    <mergeCell ref="B25:D25"/>
    <mergeCell ref="B26:D26"/>
    <mergeCell ref="G41:G42"/>
    <mergeCell ref="H41:H42"/>
    <mergeCell ref="A46:D46"/>
    <mergeCell ref="F43:F45"/>
    <mergeCell ref="G43:G45"/>
    <mergeCell ref="H43:H45"/>
    <mergeCell ref="A40:I40"/>
    <mergeCell ref="E37:E39"/>
    <mergeCell ref="F37:F39"/>
    <mergeCell ref="G37:G39"/>
    <mergeCell ref="H37:H39"/>
    <mergeCell ref="B37:D37"/>
    <mergeCell ref="B38:D38"/>
    <mergeCell ref="B39:D39"/>
    <mergeCell ref="I37:I39"/>
    <mergeCell ref="F3:G3"/>
    <mergeCell ref="F4:G4"/>
    <mergeCell ref="F5:G5"/>
    <mergeCell ref="B32:D32"/>
    <mergeCell ref="B29:D29"/>
    <mergeCell ref="E29:E30"/>
    <mergeCell ref="B31:D31"/>
    <mergeCell ref="E17:E18"/>
    <mergeCell ref="F17:F18"/>
    <mergeCell ref="G17:G18"/>
    <mergeCell ref="A4:D4"/>
    <mergeCell ref="A5:D5"/>
    <mergeCell ref="A9:D10"/>
    <mergeCell ref="A6:D7"/>
    <mergeCell ref="A8:I8"/>
    <mergeCell ref="H5:I5"/>
    <mergeCell ref="A1:B1"/>
    <mergeCell ref="C1:I1"/>
    <mergeCell ref="A2:B2"/>
    <mergeCell ref="C2:I2"/>
    <mergeCell ref="B11:D11"/>
    <mergeCell ref="E11:E12"/>
    <mergeCell ref="B12:D12"/>
    <mergeCell ref="H3:I3"/>
    <mergeCell ref="H4:I4"/>
    <mergeCell ref="F11:F12"/>
    <mergeCell ref="I11:I12"/>
    <mergeCell ref="G11:G12"/>
    <mergeCell ref="H11:H12"/>
    <mergeCell ref="A3:D3"/>
    <mergeCell ref="B17:D17"/>
    <mergeCell ref="B18:D18"/>
    <mergeCell ref="B19:D19"/>
    <mergeCell ref="B20:D20"/>
    <mergeCell ref="B15:D15"/>
    <mergeCell ref="E13:E15"/>
    <mergeCell ref="B13:D13"/>
    <mergeCell ref="B14:D14"/>
    <mergeCell ref="F31:F33"/>
    <mergeCell ref="I13:I15"/>
    <mergeCell ref="G13:G15"/>
    <mergeCell ref="H13:H15"/>
    <mergeCell ref="I17:I18"/>
    <mergeCell ref="A16:I16"/>
    <mergeCell ref="F13:F15"/>
    <mergeCell ref="H17:H18"/>
    <mergeCell ref="B21:D21"/>
    <mergeCell ref="E19:E21"/>
    <mergeCell ref="H35:H36"/>
    <mergeCell ref="B27:D27"/>
    <mergeCell ref="B33:D33"/>
    <mergeCell ref="I25:I27"/>
    <mergeCell ref="E31:E33"/>
    <mergeCell ref="I29:I30"/>
    <mergeCell ref="G29:G30"/>
    <mergeCell ref="H29:H30"/>
    <mergeCell ref="F29:F30"/>
    <mergeCell ref="B30:D30"/>
    <mergeCell ref="G31:G33"/>
    <mergeCell ref="H31:H33"/>
    <mergeCell ref="I31:I33"/>
    <mergeCell ref="B36:D36"/>
    <mergeCell ref="E35:E36"/>
    <mergeCell ref="F35:F36"/>
    <mergeCell ref="I35:I36"/>
    <mergeCell ref="A34:D34"/>
    <mergeCell ref="B35:D35"/>
    <mergeCell ref="G35:G36"/>
    <mergeCell ref="I43:I45"/>
    <mergeCell ref="B41:D41"/>
    <mergeCell ref="E41:E42"/>
    <mergeCell ref="B45:D45"/>
    <mergeCell ref="E43:E45"/>
    <mergeCell ref="B42:D42"/>
    <mergeCell ref="B43:D43"/>
    <mergeCell ref="B44:D44"/>
    <mergeCell ref="I41:I42"/>
    <mergeCell ref="F41:F42"/>
    <mergeCell ref="F19:F21"/>
    <mergeCell ref="A22:I22"/>
    <mergeCell ref="A28:I28"/>
    <mergeCell ref="E25:E27"/>
    <mergeCell ref="F25:F27"/>
    <mergeCell ref="G25:G27"/>
    <mergeCell ref="H25:H27"/>
    <mergeCell ref="G19:G21"/>
    <mergeCell ref="H19:H21"/>
    <mergeCell ref="I19:I21"/>
  </mergeCells>
  <printOptions horizontalCentered="1"/>
  <pageMargins left="1.1811023622047245" right="0.5905511811023623" top="0.7874015748031497" bottom="0.5905511811023623" header="0.3937007874015748" footer="0.31496062992125984"/>
  <pageSetup horizontalDpi="300" verticalDpi="300" orientation="landscape" paperSize="9" scale="46" r:id="rId1"/>
  <headerFooter alignWithMargins="0">
    <oddHeader>&amp;C&amp;"Arial,Negrito"&amp;16 PLANO PLURIANUAL 2004-2007</oddHeader>
    <oddFooter>&amp;C&amp;"Arial,Negrito"&amp;14SECRETARIA DE ESTADO DE SEGURANÇA PÚBLICA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2003-09-08T13:38:36Z</cp:lastPrinted>
  <dcterms:created xsi:type="dcterms:W3CDTF">2003-05-28T21:12:16Z</dcterms:created>
  <dcterms:modified xsi:type="dcterms:W3CDTF">2004-06-16T19:15:56Z</dcterms:modified>
  <cp:category/>
  <cp:version/>
  <cp:contentType/>
  <cp:contentStatus/>
</cp:coreProperties>
</file>