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1940" windowHeight="4485" activeTab="0"/>
  </bookViews>
  <sheets>
    <sheet name="consolidado do programa" sheetId="1" r:id="rId1"/>
  </sheets>
  <definedNames>
    <definedName name="_xlnm.Print_Area" localSheetId="0">'consolidado do programa'!$A$1:$H$81</definedName>
  </definedNames>
  <calcPr fullCalcOnLoad="1"/>
</workbook>
</file>

<file path=xl/sharedStrings.xml><?xml version="1.0" encoding="utf-8"?>
<sst xmlns="http://schemas.openxmlformats.org/spreadsheetml/2006/main" count="140" uniqueCount="63">
  <si>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</si>
  <si>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</si>
  <si>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</si>
  <si>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</si>
  <si>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</si>
  <si>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</si>
  <si>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</si>
  <si>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</si>
  <si>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</si>
  <si>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Todo o Estado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</si>
  <si>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</si>
  <si>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</si>
  <si>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</si>
  <si>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</si>
  <si>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</si>
  <si>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Desenvolvimento do desporto</t>
  </si>
  <si>
    <t>Entidades beneficiadas</t>
  </si>
  <si>
    <t>Fóruns realizados</t>
  </si>
  <si>
    <t>Incentivo aos Atletas Olímpicos de Mato Grosso</t>
  </si>
  <si>
    <t>Atletas Beneficiados</t>
  </si>
  <si>
    <t>Construção de Pista de Atletismo</t>
  </si>
  <si>
    <t>Pistas de Atletismo construídas</t>
  </si>
  <si>
    <t>Projetos</t>
  </si>
  <si>
    <t>Construção de Quadras Poliesportivas Cobertas</t>
  </si>
  <si>
    <t>Quadras Construídas</t>
  </si>
  <si>
    <t>Construção de Pista de Skate</t>
  </si>
  <si>
    <t>Construção de Mini Estádios</t>
  </si>
  <si>
    <t>Mini Estádios Construídos</t>
  </si>
  <si>
    <t>Dados Financeiros do Programa</t>
  </si>
  <si>
    <t>Valor Total dos Projetos</t>
  </si>
  <si>
    <t>pessoas</t>
  </si>
  <si>
    <t>Promover a integraçao e o intercâmbio dos  estudantes das regiões mato-grossenses</t>
  </si>
  <si>
    <t>Realização da Copa Paiaguás de Futebol Amador</t>
  </si>
  <si>
    <t>Copas  realizadas</t>
  </si>
  <si>
    <t>Capacitação e qualificação de técnicos na área esportiva</t>
  </si>
  <si>
    <t>Capacitar e atualizar os profissionais em técnicas e regras esportivas</t>
  </si>
  <si>
    <t>Profissionais capacitados</t>
  </si>
  <si>
    <t>Estimular o desenvolvimento técnico das entidades representativas do esporte</t>
  </si>
  <si>
    <t xml:space="preserve">Disponibilizar estrutura adequada para a prática de esportes e lazer </t>
  </si>
  <si>
    <t>Incentivar a prática de atletismo no município</t>
  </si>
  <si>
    <t>Proporcionar espaço adequado para a prática de skate</t>
  </si>
  <si>
    <t>II, V, VI, XII</t>
  </si>
  <si>
    <t>I, II, III, IV, V, VI, VII, VIII, IX, X, XI, XII</t>
  </si>
  <si>
    <t>I, II, IV, V, VII, VIII, IX, X, XI, XII</t>
  </si>
  <si>
    <t>I, II,  IV, V, VII, IX, XI, XII</t>
  </si>
  <si>
    <t>unidade</t>
  </si>
  <si>
    <t>Promover a integraçao e a confraternização dos atletas amadores de futebol em Mato Grosso</t>
  </si>
  <si>
    <t xml:space="preserve">Disponibilizar espaço adequado para a prática de esportes e lazer </t>
  </si>
  <si>
    <t>Pista de Skate construída</t>
  </si>
  <si>
    <t>Viabilizar a participação do Estado em eventos olímpicos</t>
  </si>
  <si>
    <t>Realização do Fórum Estadual de Gestores Esportivos</t>
  </si>
  <si>
    <t>Proporcionar Intercâmbio entre Árbitros, Presidentes de Federações e Administradores Esportivos</t>
  </si>
  <si>
    <t>Estimular o desenvolvimento técnico esportivo das representações municipais, buscando o desenvolvimento integral dos jovens mato-grossenses</t>
  </si>
  <si>
    <t>Jogos Realizados</t>
  </si>
  <si>
    <t>número</t>
  </si>
  <si>
    <t>Apoio e incentivo as Entidades representativas do Esporte</t>
  </si>
  <si>
    <t>Incentivo às Práticas Desportivas nas Escolinhas - BOM DE BOLA E BOM DE ESCOLA</t>
  </si>
  <si>
    <t>Proporcionar atividades de iniciação desportivas nas escolhinhas de futebol p/crianças e adolescentes entre 7 e 17 anos</t>
  </si>
  <si>
    <t>Crianças e Adolescentes atendidos</t>
  </si>
  <si>
    <t>Ampliação e reforma de infra-estrutura para prática desportiva do lazer</t>
  </si>
  <si>
    <t xml:space="preserve">Disponibilizar o espaço físico ampliado e adaptado para a para a prática de esporte e lazer </t>
  </si>
  <si>
    <t>Espaços físicos ampliados e adaptados</t>
  </si>
  <si>
    <t>Realização de jogos desportivos (JOREM's, JEM's, Jogos Abertos e Jogos Escolares)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</si>
</sst>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#,##0.00;[Red]#,##0.00"/>
    <numFmt numFmtId="173" formatCode="#,##0.0;[Red]#,##0.0"/>
    <numFmt numFmtId="174" formatCode="#,##0;[Red]#,##0"/>
    <numFmt numFmtId="175" formatCode="&quot;R$ &quot;#,##0.000;[Red]&quot;R$ &quot;#,##0.000"/>
    <numFmt numFmtId="176" formatCode="_(* #,##0.0_);_(* \(#,##0.0\);_(* &quot;-&quot;??_);_(@_)"/>
    <numFmt numFmtId="177" formatCode="_(* #,##0_);_(* \(#,##0\);_(* &quot;-&quot;??_);_(@_)"/>
    <numFmt numFmtId="178" formatCode="&quot;R$ &quot;#,##0.0;[Red]&quot;R$ &quot;#,##0.0"/>
    <numFmt numFmtId="179" formatCode="&quot;R$ &quot;#,##0;[Red]&quot;R$ &quot;#,##0"/>
    <numFmt numFmtId="180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171" fontId="4" fillId="0" borderId="4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justify" vertical="center" wrapText="1"/>
      <protection hidden="1"/>
    </xf>
    <xf numFmtId="0" fontId="0" fillId="0" borderId="12" xfId="0" applyBorder="1" applyAlignment="1" applyProtection="1">
      <alignment horizontal="justify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justify" vertical="center" wrapText="1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165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1" xfId="0" applyNumberFormat="1" applyFont="1" applyBorder="1" applyAlignment="1" applyProtection="1">
      <alignment horizontal="justify" vertical="center" wrapText="1"/>
      <protection hidden="1"/>
    </xf>
    <xf numFmtId="3" fontId="4" fillId="0" borderId="12" xfId="0" applyNumberFormat="1" applyFont="1" applyBorder="1" applyAlignment="1" applyProtection="1">
      <alignment horizontal="justify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6" fontId="4" fillId="0" borderId="11" xfId="0" applyNumberFormat="1" applyFont="1" applyBorder="1" applyAlignment="1" applyProtection="1">
      <alignment horizontal="justify" vertical="center" wrapText="1"/>
      <protection hidden="1"/>
    </xf>
    <xf numFmtId="6" fontId="4" fillId="0" borderId="12" xfId="0" applyNumberFormat="1" applyFont="1" applyBorder="1" applyAlignment="1" applyProtection="1">
      <alignment horizontal="justify" vertical="center" wrapText="1"/>
      <protection hidden="1"/>
    </xf>
    <xf numFmtId="3" fontId="4" fillId="0" borderId="2" xfId="20" applyNumberFormat="1" applyFont="1" applyFill="1" applyBorder="1" applyAlignment="1" applyProtection="1">
      <alignment horizontal="center" vertical="center"/>
      <protection hidden="1"/>
    </xf>
    <xf numFmtId="3" fontId="4" fillId="0" borderId="13" xfId="2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77" fontId="4" fillId="0" borderId="4" xfId="20" applyNumberFormat="1" applyFont="1" applyFill="1" applyBorder="1" applyAlignment="1" applyProtection="1">
      <alignment horizontal="center" vertical="center"/>
      <protection hidden="1"/>
    </xf>
    <xf numFmtId="0" fontId="4" fillId="0" borderId="13" xfId="2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Fill="1" applyBorder="1" applyAlignment="1" applyProtection="1">
      <alignment horizontal="center" vertical="center"/>
      <protection hidden="1"/>
    </xf>
    <xf numFmtId="165" fontId="4" fillId="0" borderId="4" xfId="0" applyNumberFormat="1" applyFont="1" applyFill="1" applyBorder="1" applyAlignment="1" applyProtection="1">
      <alignment horizontal="right" vertical="center"/>
      <protection hidden="1"/>
    </xf>
    <xf numFmtId="0" fontId="4" fillId="0" borderId="4" xfId="20" applyNumberFormat="1" applyFont="1" applyFill="1" applyBorder="1" applyAlignment="1" applyProtection="1">
      <alignment horizontal="center" vertical="center"/>
      <protection hidden="1"/>
    </xf>
    <xf numFmtId="0" fontId="4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3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justify" vertical="center" wrapText="1"/>
      <protection hidden="1"/>
    </xf>
    <xf numFmtId="3" fontId="4" fillId="0" borderId="4" xfId="0" applyNumberFormat="1" applyFont="1" applyFill="1" applyBorder="1" applyAlignment="1" applyProtection="1" quotePrefix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165" fontId="4" fillId="0" borderId="4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75" zoomScaleNormal="75" zoomScaleSheetLayoutView="75" workbookViewId="0" topLeftCell="B1">
      <selection activeCell="B10" sqref="B10:C10"/>
    </sheetView>
  </sheetViews>
  <sheetFormatPr defaultColWidth="9.140625" defaultRowHeight="12.75"/>
  <cols>
    <col min="1" max="1" width="21.7109375" style="5" bestFit="1" customWidth="1"/>
    <col min="2" max="2" width="9.140625" style="5" customWidth="1"/>
    <col min="3" max="3" width="81.00390625" style="5" customWidth="1"/>
    <col min="4" max="4" width="22.8515625" style="5" customWidth="1"/>
    <col min="5" max="5" width="23.140625" style="5" customWidth="1"/>
    <col min="6" max="8" width="22.8515625" style="5" customWidth="1"/>
    <col min="9" max="16384" width="9.140625" style="5" customWidth="1"/>
  </cols>
  <sheetData>
    <row r="1" spans="1:8" ht="30" customHeight="1">
      <c r="A1" s="1" t="s">
        <v>10</v>
      </c>
      <c r="B1" s="2"/>
      <c r="C1" s="3" t="s">
        <v>15</v>
      </c>
      <c r="D1" s="3"/>
      <c r="E1" s="3"/>
      <c r="F1" s="3"/>
      <c r="G1" s="3"/>
      <c r="H1" s="4"/>
    </row>
    <row r="2" spans="1:8" ht="30" customHeight="1">
      <c r="A2" s="6" t="s">
        <v>11</v>
      </c>
      <c r="B2" s="6"/>
      <c r="C2" s="7" t="s">
        <v>52</v>
      </c>
      <c r="D2" s="7"/>
      <c r="E2" s="7"/>
      <c r="F2" s="7"/>
      <c r="G2" s="7"/>
      <c r="H2" s="7"/>
    </row>
    <row r="3" spans="1:8" ht="18" customHeight="1">
      <c r="A3" s="8" t="s">
        <v>1</v>
      </c>
      <c r="B3" s="8"/>
      <c r="C3" s="8"/>
      <c r="D3" s="9" t="s">
        <v>2</v>
      </c>
      <c r="E3" s="10" t="s">
        <v>3</v>
      </c>
      <c r="F3" s="10"/>
      <c r="G3" s="10" t="s">
        <v>4</v>
      </c>
      <c r="H3" s="10"/>
    </row>
    <row r="4" spans="1:8" ht="21" customHeight="1">
      <c r="A4" s="11" t="s">
        <v>0</v>
      </c>
      <c r="B4" s="11"/>
      <c r="C4" s="11"/>
      <c r="D4" s="12"/>
      <c r="E4" s="13" t="s">
        <v>0</v>
      </c>
      <c r="F4" s="13"/>
      <c r="G4" s="13"/>
      <c r="H4" s="13"/>
    </row>
    <row r="5" spans="1:8" ht="15">
      <c r="A5" s="14" t="s">
        <v>28</v>
      </c>
      <c r="B5" s="15"/>
      <c r="C5" s="16"/>
      <c r="D5" s="17">
        <v>2004</v>
      </c>
      <c r="E5" s="17">
        <v>2005</v>
      </c>
      <c r="F5" s="17">
        <v>2006</v>
      </c>
      <c r="G5" s="17">
        <v>2007</v>
      </c>
      <c r="H5" s="17" t="s">
        <v>5</v>
      </c>
    </row>
    <row r="6" spans="1:8" ht="15">
      <c r="A6" s="18"/>
      <c r="B6" s="19"/>
      <c r="C6" s="20"/>
      <c r="D6" s="21">
        <f>SUM(D12+D18+D24+D30+D36+D42+D48+D54+D60+D66+D72+D78)</f>
        <v>2620000</v>
      </c>
      <c r="E6" s="21">
        <f>SUM(E12+E18+E24+E30+E36+E42+E48+E54+E60+E66+E72+E78)</f>
        <v>3725000</v>
      </c>
      <c r="F6" s="21">
        <f>SUM(F12+F18+F24+F30+F36+F42+F48+F54+F60+F66+F72+F78)</f>
        <v>2551000</v>
      </c>
      <c r="G6" s="21">
        <f>SUM(G12+G18+G24+G30+G36+G42+G48+G54+G60+G66+G72+G78)</f>
        <v>2520000</v>
      </c>
      <c r="H6" s="21">
        <f>SUM(H12+H18+H24+H30+H36+H42+H48+H54+H60+H66+H72+H78)</f>
        <v>11416000</v>
      </c>
    </row>
    <row r="7" spans="1:8" ht="9.75" customHeight="1">
      <c r="A7" s="22"/>
      <c r="B7" s="22"/>
      <c r="C7" s="22"/>
      <c r="D7" s="22"/>
      <c r="E7" s="22"/>
      <c r="F7" s="22"/>
      <c r="G7" s="22"/>
      <c r="H7" s="22"/>
    </row>
    <row r="8" spans="1:8" ht="15">
      <c r="A8" s="23" t="s">
        <v>6</v>
      </c>
      <c r="B8" s="23"/>
      <c r="C8" s="23"/>
      <c r="D8" s="24">
        <v>2004</v>
      </c>
      <c r="E8" s="24">
        <v>2005</v>
      </c>
      <c r="F8" s="24">
        <v>2006</v>
      </c>
      <c r="G8" s="24">
        <v>2007</v>
      </c>
      <c r="H8" s="24" t="s">
        <v>5</v>
      </c>
    </row>
    <row r="9" spans="1:8" ht="15">
      <c r="A9" s="23"/>
      <c r="B9" s="23"/>
      <c r="C9" s="23"/>
      <c r="D9" s="24" t="s">
        <v>12</v>
      </c>
      <c r="E9" s="24" t="s">
        <v>12</v>
      </c>
      <c r="F9" s="24" t="s">
        <v>12</v>
      </c>
      <c r="G9" s="24" t="s">
        <v>12</v>
      </c>
      <c r="H9" s="24" t="s">
        <v>12</v>
      </c>
    </row>
    <row r="10" spans="1:8" ht="29.25" customHeight="1">
      <c r="A10" s="25" t="s">
        <v>7</v>
      </c>
      <c r="B10" s="26" t="s">
        <v>62</v>
      </c>
      <c r="C10" s="27"/>
      <c r="D10" s="28"/>
      <c r="E10" s="28">
        <v>25</v>
      </c>
      <c r="F10" s="28">
        <v>25</v>
      </c>
      <c r="G10" s="28">
        <v>25</v>
      </c>
      <c r="H10" s="28">
        <f>SUM(D10:G10)</f>
        <v>75</v>
      </c>
    </row>
    <row r="11" spans="1:8" ht="29.25" customHeight="1">
      <c r="A11" s="29" t="s">
        <v>13</v>
      </c>
      <c r="B11" s="30" t="s">
        <v>31</v>
      </c>
      <c r="C11" s="31"/>
      <c r="D11" s="32"/>
      <c r="E11" s="32"/>
      <c r="F11" s="32"/>
      <c r="G11" s="32"/>
      <c r="H11" s="32"/>
    </row>
    <row r="12" spans="1:8" ht="21" customHeight="1">
      <c r="A12" s="25" t="s">
        <v>14</v>
      </c>
      <c r="B12" s="30" t="s">
        <v>53</v>
      </c>
      <c r="C12" s="31"/>
      <c r="D12" s="33"/>
      <c r="E12" s="33">
        <v>720000</v>
      </c>
      <c r="F12" s="33">
        <v>350000</v>
      </c>
      <c r="G12" s="33">
        <v>350000</v>
      </c>
      <c r="H12" s="33">
        <f>SUM(D12:G12)</f>
        <v>1420000</v>
      </c>
    </row>
    <row r="13" spans="1:8" ht="21" customHeight="1">
      <c r="A13" s="29" t="s">
        <v>2</v>
      </c>
      <c r="B13" s="34" t="s">
        <v>45</v>
      </c>
      <c r="C13" s="35"/>
      <c r="D13" s="33"/>
      <c r="E13" s="33"/>
      <c r="F13" s="33"/>
      <c r="G13" s="33"/>
      <c r="H13" s="33"/>
    </row>
    <row r="14" spans="1:8" ht="21" customHeight="1">
      <c r="A14" s="29" t="s">
        <v>8</v>
      </c>
      <c r="B14" s="34" t="s">
        <v>42</v>
      </c>
      <c r="C14" s="35"/>
      <c r="D14" s="36"/>
      <c r="E14" s="36"/>
      <c r="F14" s="36"/>
      <c r="G14" s="36"/>
      <c r="H14" s="36"/>
    </row>
    <row r="15" spans="1:8" ht="9.75" customHeight="1">
      <c r="A15" s="22"/>
      <c r="B15" s="22"/>
      <c r="C15" s="22"/>
      <c r="D15" s="22"/>
      <c r="E15" s="22"/>
      <c r="F15" s="22"/>
      <c r="G15" s="22"/>
      <c r="H15" s="22"/>
    </row>
    <row r="16" spans="1:8" ht="21" customHeight="1">
      <c r="A16" s="25" t="s">
        <v>7</v>
      </c>
      <c r="B16" s="30" t="s">
        <v>32</v>
      </c>
      <c r="C16" s="31"/>
      <c r="D16" s="28">
        <v>1</v>
      </c>
      <c r="E16" s="28">
        <v>1</v>
      </c>
      <c r="F16" s="28">
        <v>1</v>
      </c>
      <c r="G16" s="28">
        <v>1</v>
      </c>
      <c r="H16" s="28">
        <f>SUM(D16:G16)</f>
        <v>4</v>
      </c>
    </row>
    <row r="17" spans="1:8" ht="34.5" customHeight="1">
      <c r="A17" s="29" t="s">
        <v>13</v>
      </c>
      <c r="B17" s="30" t="s">
        <v>46</v>
      </c>
      <c r="C17" s="31"/>
      <c r="D17" s="32"/>
      <c r="E17" s="32"/>
      <c r="F17" s="32"/>
      <c r="G17" s="32"/>
      <c r="H17" s="32"/>
    </row>
    <row r="18" spans="1:8" ht="21" customHeight="1">
      <c r="A18" s="25" t="s">
        <v>14</v>
      </c>
      <c r="B18" s="30" t="s">
        <v>33</v>
      </c>
      <c r="C18" s="31"/>
      <c r="D18" s="33">
        <v>80000</v>
      </c>
      <c r="E18" s="33">
        <v>80000</v>
      </c>
      <c r="F18" s="33">
        <v>80000</v>
      </c>
      <c r="G18" s="33">
        <v>80000</v>
      </c>
      <c r="H18" s="33">
        <f>SUM(D18:G18)</f>
        <v>320000</v>
      </c>
    </row>
    <row r="19" spans="1:8" ht="21" customHeight="1">
      <c r="A19" s="29" t="s">
        <v>2</v>
      </c>
      <c r="B19" s="37" t="s">
        <v>45</v>
      </c>
      <c r="C19" s="38"/>
      <c r="D19" s="33"/>
      <c r="E19" s="33"/>
      <c r="F19" s="33"/>
      <c r="G19" s="33"/>
      <c r="H19" s="33"/>
    </row>
    <row r="20" spans="1:8" ht="21" customHeight="1">
      <c r="A20" s="29" t="s">
        <v>8</v>
      </c>
      <c r="B20" s="37" t="s">
        <v>41</v>
      </c>
      <c r="C20" s="38"/>
      <c r="D20" s="36"/>
      <c r="E20" s="36"/>
      <c r="F20" s="36"/>
      <c r="G20" s="36"/>
      <c r="H20" s="36"/>
    </row>
    <row r="21" spans="1:8" ht="9.75" customHeight="1">
      <c r="A21" s="22"/>
      <c r="B21" s="22"/>
      <c r="C21" s="22"/>
      <c r="D21" s="22"/>
      <c r="E21" s="22"/>
      <c r="F21" s="22"/>
      <c r="G21" s="22"/>
      <c r="H21" s="22"/>
    </row>
    <row r="22" spans="1:8" ht="21" customHeight="1">
      <c r="A22" s="25" t="s">
        <v>7</v>
      </c>
      <c r="B22" s="30" t="s">
        <v>34</v>
      </c>
      <c r="C22" s="31"/>
      <c r="D22" s="39">
        <v>650</v>
      </c>
      <c r="E22" s="39">
        <v>730</v>
      </c>
      <c r="F22" s="39">
        <v>800</v>
      </c>
      <c r="G22" s="39">
        <v>855</v>
      </c>
      <c r="H22" s="39">
        <v>3035</v>
      </c>
    </row>
    <row r="23" spans="1:8" ht="21" customHeight="1">
      <c r="A23" s="29" t="s">
        <v>13</v>
      </c>
      <c r="B23" s="30" t="s">
        <v>35</v>
      </c>
      <c r="C23" s="31"/>
      <c r="D23" s="40"/>
      <c r="E23" s="40"/>
      <c r="F23" s="40"/>
      <c r="G23" s="40"/>
      <c r="H23" s="40"/>
    </row>
    <row r="24" spans="1:8" ht="21" customHeight="1">
      <c r="A24" s="25" t="s">
        <v>14</v>
      </c>
      <c r="B24" s="30" t="s">
        <v>36</v>
      </c>
      <c r="C24" s="31"/>
      <c r="D24" s="33">
        <v>130000</v>
      </c>
      <c r="E24" s="33">
        <v>130000</v>
      </c>
      <c r="F24" s="33">
        <v>130000</v>
      </c>
      <c r="G24" s="33">
        <v>130000</v>
      </c>
      <c r="H24" s="33">
        <f>SUM(D24:G24)</f>
        <v>520000</v>
      </c>
    </row>
    <row r="25" spans="1:8" ht="21" customHeight="1">
      <c r="A25" s="29" t="s">
        <v>2</v>
      </c>
      <c r="B25" s="37" t="s">
        <v>30</v>
      </c>
      <c r="C25" s="38"/>
      <c r="D25" s="41"/>
      <c r="E25" s="33"/>
      <c r="F25" s="33"/>
      <c r="G25" s="33"/>
      <c r="H25" s="33"/>
    </row>
    <row r="26" spans="1:8" ht="21" customHeight="1">
      <c r="A26" s="29" t="s">
        <v>8</v>
      </c>
      <c r="B26" s="37" t="s">
        <v>42</v>
      </c>
      <c r="C26" s="27"/>
      <c r="D26" s="36"/>
      <c r="E26" s="36"/>
      <c r="F26" s="36"/>
      <c r="G26" s="36"/>
      <c r="H26" s="36"/>
    </row>
    <row r="27" spans="1:8" ht="9.75" customHeight="1">
      <c r="A27" s="22"/>
      <c r="B27" s="22"/>
      <c r="C27" s="22"/>
      <c r="D27" s="22"/>
      <c r="E27" s="22"/>
      <c r="F27" s="22"/>
      <c r="G27" s="22"/>
      <c r="H27" s="22"/>
    </row>
    <row r="28" spans="1:8" ht="21" customHeight="1">
      <c r="A28" s="25" t="s">
        <v>7</v>
      </c>
      <c r="B28" s="30" t="s">
        <v>55</v>
      </c>
      <c r="C28" s="31"/>
      <c r="D28" s="42">
        <v>55</v>
      </c>
      <c r="E28" s="43">
        <v>55</v>
      </c>
      <c r="F28" s="43">
        <v>55</v>
      </c>
      <c r="G28" s="43">
        <v>55</v>
      </c>
      <c r="H28" s="43">
        <f>SUM(D28:G28)</f>
        <v>220</v>
      </c>
    </row>
    <row r="29" spans="1:8" ht="27.75" customHeight="1">
      <c r="A29" s="29" t="s">
        <v>13</v>
      </c>
      <c r="B29" s="30" t="s">
        <v>37</v>
      </c>
      <c r="C29" s="31"/>
      <c r="D29" s="44"/>
      <c r="E29" s="43"/>
      <c r="F29" s="43"/>
      <c r="G29" s="43"/>
      <c r="H29" s="43"/>
    </row>
    <row r="30" spans="1:8" ht="21" customHeight="1">
      <c r="A30" s="25" t="s">
        <v>14</v>
      </c>
      <c r="B30" s="30" t="s">
        <v>16</v>
      </c>
      <c r="C30" s="31"/>
      <c r="D30" s="45">
        <v>300000</v>
      </c>
      <c r="E30" s="45">
        <v>300000</v>
      </c>
      <c r="F30" s="45">
        <v>300000</v>
      </c>
      <c r="G30" s="45">
        <v>300000</v>
      </c>
      <c r="H30" s="45">
        <f>SUM(D30:G30)</f>
        <v>1200000</v>
      </c>
    </row>
    <row r="31" spans="1:8" ht="21" customHeight="1">
      <c r="A31" s="29" t="s">
        <v>2</v>
      </c>
      <c r="B31" s="37" t="s">
        <v>45</v>
      </c>
      <c r="C31" s="38"/>
      <c r="D31" s="45"/>
      <c r="E31" s="45"/>
      <c r="F31" s="45"/>
      <c r="G31" s="45"/>
      <c r="H31" s="45"/>
    </row>
    <row r="32" spans="1:8" ht="21" customHeight="1">
      <c r="A32" s="29" t="s">
        <v>8</v>
      </c>
      <c r="B32" s="37" t="s">
        <v>42</v>
      </c>
      <c r="C32" s="38"/>
      <c r="D32" s="46"/>
      <c r="E32" s="46"/>
      <c r="F32" s="46"/>
      <c r="G32" s="46"/>
      <c r="H32" s="46"/>
    </row>
    <row r="33" spans="1:8" ht="9.75" customHeight="1">
      <c r="A33" s="22"/>
      <c r="B33" s="22"/>
      <c r="C33" s="22"/>
      <c r="D33" s="22"/>
      <c r="E33" s="22"/>
      <c r="F33" s="22"/>
      <c r="G33" s="22"/>
      <c r="H33" s="22"/>
    </row>
    <row r="34" spans="1:8" ht="21" customHeight="1">
      <c r="A34" s="25" t="s">
        <v>7</v>
      </c>
      <c r="B34" s="30" t="s">
        <v>50</v>
      </c>
      <c r="C34" s="31"/>
      <c r="D34" s="47">
        <v>1</v>
      </c>
      <c r="E34" s="47">
        <v>1</v>
      </c>
      <c r="F34" s="47">
        <v>1</v>
      </c>
      <c r="G34" s="47">
        <v>1</v>
      </c>
      <c r="H34" s="47">
        <v>4</v>
      </c>
    </row>
    <row r="35" spans="1:8" ht="28.5" customHeight="1">
      <c r="A35" s="29" t="s">
        <v>13</v>
      </c>
      <c r="B35" s="30" t="s">
        <v>51</v>
      </c>
      <c r="C35" s="31"/>
      <c r="D35" s="47"/>
      <c r="E35" s="47"/>
      <c r="F35" s="47"/>
      <c r="G35" s="47"/>
      <c r="H35" s="47"/>
    </row>
    <row r="36" spans="1:8" ht="21" customHeight="1">
      <c r="A36" s="25" t="s">
        <v>14</v>
      </c>
      <c r="B36" s="30" t="s">
        <v>17</v>
      </c>
      <c r="C36" s="31"/>
      <c r="D36" s="33">
        <v>80000</v>
      </c>
      <c r="E36" s="33">
        <v>80000</v>
      </c>
      <c r="F36" s="33">
        <v>80000</v>
      </c>
      <c r="G36" s="33">
        <v>80000</v>
      </c>
      <c r="H36" s="33">
        <f>SUM(D36:G36)</f>
        <v>320000</v>
      </c>
    </row>
    <row r="37" spans="1:8" ht="21" customHeight="1">
      <c r="A37" s="29" t="s">
        <v>2</v>
      </c>
      <c r="B37" s="37" t="s">
        <v>45</v>
      </c>
      <c r="C37" s="38"/>
      <c r="D37" s="33"/>
      <c r="E37" s="33"/>
      <c r="F37" s="33"/>
      <c r="G37" s="33"/>
      <c r="H37" s="33"/>
    </row>
    <row r="38" spans="1:8" ht="21" customHeight="1">
      <c r="A38" s="29" t="s">
        <v>8</v>
      </c>
      <c r="B38" s="37" t="s">
        <v>9</v>
      </c>
      <c r="C38" s="38"/>
      <c r="D38" s="36"/>
      <c r="E38" s="36"/>
      <c r="F38" s="36"/>
      <c r="G38" s="36"/>
      <c r="H38" s="36"/>
    </row>
    <row r="39" spans="1:8" ht="9.75" customHeight="1">
      <c r="A39" s="22"/>
      <c r="B39" s="22"/>
      <c r="C39" s="22"/>
      <c r="D39" s="22"/>
      <c r="E39" s="22"/>
      <c r="F39" s="22"/>
      <c r="G39" s="22"/>
      <c r="H39" s="22"/>
    </row>
    <row r="40" spans="1:8" ht="21" customHeight="1">
      <c r="A40" s="25" t="s">
        <v>7</v>
      </c>
      <c r="B40" s="30" t="s">
        <v>18</v>
      </c>
      <c r="C40" s="31"/>
      <c r="D40" s="48">
        <v>67</v>
      </c>
      <c r="E40" s="47">
        <v>69</v>
      </c>
      <c r="F40" s="47">
        <v>82</v>
      </c>
      <c r="G40" s="48">
        <v>98</v>
      </c>
      <c r="H40" s="48">
        <f>SUM(D40:G41)</f>
        <v>316</v>
      </c>
    </row>
    <row r="41" spans="1:8" ht="21" customHeight="1">
      <c r="A41" s="29" t="s">
        <v>13</v>
      </c>
      <c r="B41" s="30" t="s">
        <v>49</v>
      </c>
      <c r="C41" s="31"/>
      <c r="D41" s="48"/>
      <c r="E41" s="47"/>
      <c r="F41" s="47"/>
      <c r="G41" s="48"/>
      <c r="H41" s="48"/>
    </row>
    <row r="42" spans="1:9" ht="21" customHeight="1">
      <c r="A42" s="25" t="s">
        <v>14</v>
      </c>
      <c r="B42" s="30" t="s">
        <v>19</v>
      </c>
      <c r="C42" s="31"/>
      <c r="D42" s="33">
        <v>35000</v>
      </c>
      <c r="E42" s="33">
        <v>35000</v>
      </c>
      <c r="F42" s="33">
        <v>35000</v>
      </c>
      <c r="G42" s="33">
        <v>35000</v>
      </c>
      <c r="H42" s="33">
        <f>SUM(D42:G42)</f>
        <v>140000</v>
      </c>
      <c r="I42" s="49"/>
    </row>
    <row r="43" spans="1:8" ht="21" customHeight="1">
      <c r="A43" s="29" t="s">
        <v>2</v>
      </c>
      <c r="B43" s="37" t="s">
        <v>30</v>
      </c>
      <c r="C43" s="38"/>
      <c r="D43" s="33"/>
      <c r="E43" s="33"/>
      <c r="F43" s="33"/>
      <c r="G43" s="33"/>
      <c r="H43" s="33"/>
    </row>
    <row r="44" spans="1:8" ht="21" customHeight="1">
      <c r="A44" s="29" t="s">
        <v>8</v>
      </c>
      <c r="B44" s="37" t="s">
        <v>42</v>
      </c>
      <c r="C44" s="38"/>
      <c r="D44" s="36"/>
      <c r="E44" s="36"/>
      <c r="F44" s="36"/>
      <c r="G44" s="36"/>
      <c r="H44" s="36"/>
    </row>
    <row r="45" spans="1:8" ht="9.75" customHeight="1">
      <c r="A45" s="22"/>
      <c r="B45" s="22"/>
      <c r="C45" s="22"/>
      <c r="D45" s="22"/>
      <c r="E45" s="22"/>
      <c r="F45" s="22"/>
      <c r="G45" s="22"/>
      <c r="H45" s="22"/>
    </row>
    <row r="46" spans="1:8" ht="30" customHeight="1">
      <c r="A46" s="25" t="s">
        <v>7</v>
      </c>
      <c r="B46" s="30" t="s">
        <v>56</v>
      </c>
      <c r="C46" s="31"/>
      <c r="D46" s="50">
        <v>2000</v>
      </c>
      <c r="E46" s="50">
        <v>4000</v>
      </c>
      <c r="F46" s="50">
        <v>5000</v>
      </c>
      <c r="G46" s="50">
        <v>6000</v>
      </c>
      <c r="H46" s="50">
        <f>SUM(D46:G46)</f>
        <v>17000</v>
      </c>
    </row>
    <row r="47" spans="1:8" ht="30.75" customHeight="1">
      <c r="A47" s="29" t="s">
        <v>13</v>
      </c>
      <c r="B47" s="30" t="s">
        <v>57</v>
      </c>
      <c r="C47" s="31"/>
      <c r="D47" s="50"/>
      <c r="E47" s="50"/>
      <c r="F47" s="50"/>
      <c r="G47" s="50"/>
      <c r="H47" s="50"/>
    </row>
    <row r="48" spans="1:8" ht="21" customHeight="1">
      <c r="A48" s="25" t="s">
        <v>14</v>
      </c>
      <c r="B48" s="30" t="s">
        <v>58</v>
      </c>
      <c r="C48" s="31"/>
      <c r="D48" s="33">
        <v>200000</v>
      </c>
      <c r="E48" s="33">
        <v>220000</v>
      </c>
      <c r="F48" s="33">
        <v>230000</v>
      </c>
      <c r="G48" s="33">
        <v>250000</v>
      </c>
      <c r="H48" s="33">
        <f>SUM(D48:G48)</f>
        <v>900000</v>
      </c>
    </row>
    <row r="49" spans="1:8" ht="21" customHeight="1">
      <c r="A49" s="29" t="s">
        <v>2</v>
      </c>
      <c r="B49" s="37" t="s">
        <v>54</v>
      </c>
      <c r="C49" s="38"/>
      <c r="D49" s="33"/>
      <c r="E49" s="33"/>
      <c r="F49" s="33"/>
      <c r="G49" s="33"/>
      <c r="H49" s="33"/>
    </row>
    <row r="50" spans="1:8" ht="21" customHeight="1">
      <c r="A50" s="29" t="s">
        <v>8</v>
      </c>
      <c r="B50" s="37" t="s">
        <v>42</v>
      </c>
      <c r="C50" s="38"/>
      <c r="D50" s="36"/>
      <c r="E50" s="36"/>
      <c r="F50" s="36"/>
      <c r="G50" s="36"/>
      <c r="H50" s="36"/>
    </row>
    <row r="51" spans="1:8" ht="9.75" customHeight="1">
      <c r="A51" s="22"/>
      <c r="B51" s="22"/>
      <c r="C51" s="22"/>
      <c r="D51" s="22"/>
      <c r="E51" s="22"/>
      <c r="F51" s="22"/>
      <c r="G51" s="22"/>
      <c r="H51" s="22"/>
    </row>
    <row r="52" spans="1:8" ht="21" customHeight="1">
      <c r="A52" s="25" t="s">
        <v>7</v>
      </c>
      <c r="B52" s="26" t="s">
        <v>59</v>
      </c>
      <c r="C52" s="51"/>
      <c r="D52" s="50">
        <v>5</v>
      </c>
      <c r="E52" s="50">
        <v>7</v>
      </c>
      <c r="F52" s="50">
        <v>5</v>
      </c>
      <c r="G52" s="50">
        <v>5</v>
      </c>
      <c r="H52" s="50">
        <v>20</v>
      </c>
    </row>
    <row r="53" spans="1:8" ht="30" customHeight="1">
      <c r="A53" s="29" t="s">
        <v>13</v>
      </c>
      <c r="B53" s="30" t="s">
        <v>60</v>
      </c>
      <c r="C53" s="31"/>
      <c r="D53" s="50"/>
      <c r="E53" s="50"/>
      <c r="F53" s="50"/>
      <c r="G53" s="50"/>
      <c r="H53" s="50"/>
    </row>
    <row r="54" spans="1:8" ht="21" customHeight="1">
      <c r="A54" s="25" t="s">
        <v>14</v>
      </c>
      <c r="B54" s="30" t="s">
        <v>61</v>
      </c>
      <c r="C54" s="31"/>
      <c r="D54" s="33">
        <v>250000</v>
      </c>
      <c r="E54" s="33">
        <v>300000</v>
      </c>
      <c r="F54" s="33">
        <v>250000</v>
      </c>
      <c r="G54" s="33">
        <v>250000</v>
      </c>
      <c r="H54" s="33">
        <f>SUM(D54:G54)</f>
        <v>1050000</v>
      </c>
    </row>
    <row r="55" spans="1:8" ht="21" customHeight="1">
      <c r="A55" s="29" t="s">
        <v>2</v>
      </c>
      <c r="B55" s="34" t="s">
        <v>45</v>
      </c>
      <c r="C55" s="35"/>
      <c r="D55" s="33"/>
      <c r="E55" s="33"/>
      <c r="F55" s="33"/>
      <c r="G55" s="33"/>
      <c r="H55" s="33"/>
    </row>
    <row r="56" spans="1:8" ht="21" customHeight="1">
      <c r="A56" s="29" t="s">
        <v>8</v>
      </c>
      <c r="B56" s="34" t="s">
        <v>42</v>
      </c>
      <c r="C56" s="35"/>
      <c r="D56" s="36"/>
      <c r="E56" s="36"/>
      <c r="F56" s="36"/>
      <c r="G56" s="36"/>
      <c r="H56" s="36"/>
    </row>
    <row r="57" spans="1:8" ht="9.75" customHeight="1">
      <c r="A57" s="22"/>
      <c r="B57" s="22"/>
      <c r="C57" s="22"/>
      <c r="D57" s="22"/>
      <c r="E57" s="22"/>
      <c r="F57" s="22"/>
      <c r="G57" s="22"/>
      <c r="H57" s="22"/>
    </row>
    <row r="58" spans="1:8" ht="21" customHeight="1">
      <c r="A58" s="25" t="s">
        <v>7</v>
      </c>
      <c r="B58" s="30" t="s">
        <v>20</v>
      </c>
      <c r="C58" s="31"/>
      <c r="D58" s="50">
        <v>3</v>
      </c>
      <c r="E58" s="50">
        <v>2</v>
      </c>
      <c r="F58" s="50">
        <v>3</v>
      </c>
      <c r="G58" s="50">
        <v>2</v>
      </c>
      <c r="H58" s="50">
        <v>10</v>
      </c>
    </row>
    <row r="59" spans="1:8" ht="21" customHeight="1">
      <c r="A59" s="29" t="s">
        <v>13</v>
      </c>
      <c r="B59" s="30" t="s">
        <v>39</v>
      </c>
      <c r="C59" s="31"/>
      <c r="D59" s="50"/>
      <c r="E59" s="50"/>
      <c r="F59" s="50"/>
      <c r="G59" s="50"/>
      <c r="H59" s="50"/>
    </row>
    <row r="60" spans="1:8" ht="21" customHeight="1">
      <c r="A60" s="25" t="s">
        <v>14</v>
      </c>
      <c r="B60" s="30" t="s">
        <v>21</v>
      </c>
      <c r="C60" s="31"/>
      <c r="D60" s="33">
        <v>150000</v>
      </c>
      <c r="E60" s="33">
        <v>100000</v>
      </c>
      <c r="F60" s="33">
        <v>150000</v>
      </c>
      <c r="G60" s="33">
        <v>100000</v>
      </c>
      <c r="H60" s="33">
        <f>SUM(D60:G60)</f>
        <v>500000</v>
      </c>
    </row>
    <row r="61" spans="1:8" ht="21" customHeight="1">
      <c r="A61" s="29" t="s">
        <v>2</v>
      </c>
      <c r="B61" s="37" t="s">
        <v>45</v>
      </c>
      <c r="C61" s="38"/>
      <c r="D61" s="33"/>
      <c r="E61" s="33"/>
      <c r="F61" s="33"/>
      <c r="G61" s="33"/>
      <c r="H61" s="33"/>
    </row>
    <row r="62" spans="1:8" ht="21" customHeight="1">
      <c r="A62" s="29" t="s">
        <v>8</v>
      </c>
      <c r="B62" s="37" t="s">
        <v>43</v>
      </c>
      <c r="C62" s="38"/>
      <c r="D62" s="36"/>
      <c r="E62" s="36"/>
      <c r="F62" s="36"/>
      <c r="G62" s="36"/>
      <c r="H62" s="36"/>
    </row>
    <row r="63" spans="1:8" ht="9.75" customHeight="1">
      <c r="A63" s="22"/>
      <c r="B63" s="22"/>
      <c r="C63" s="22"/>
      <c r="D63" s="22"/>
      <c r="E63" s="22"/>
      <c r="F63" s="22"/>
      <c r="G63" s="22"/>
      <c r="H63" s="22"/>
    </row>
    <row r="64" spans="1:8" ht="21" customHeight="1">
      <c r="A64" s="25" t="s">
        <v>22</v>
      </c>
      <c r="B64" s="30" t="s">
        <v>23</v>
      </c>
      <c r="C64" s="31"/>
      <c r="D64" s="52">
        <v>5</v>
      </c>
      <c r="E64" s="50">
        <v>2</v>
      </c>
      <c r="F64" s="50">
        <v>4</v>
      </c>
      <c r="G64" s="50">
        <v>5</v>
      </c>
      <c r="H64" s="50">
        <v>19</v>
      </c>
    </row>
    <row r="65" spans="1:8" ht="21" customHeight="1">
      <c r="A65" s="29" t="s">
        <v>13</v>
      </c>
      <c r="B65" s="30" t="s">
        <v>38</v>
      </c>
      <c r="C65" s="31"/>
      <c r="D65" s="52"/>
      <c r="E65" s="50"/>
      <c r="F65" s="50"/>
      <c r="G65" s="50"/>
      <c r="H65" s="50"/>
    </row>
    <row r="66" spans="1:8" ht="21" customHeight="1">
      <c r="A66" s="25" t="s">
        <v>14</v>
      </c>
      <c r="B66" s="30" t="s">
        <v>24</v>
      </c>
      <c r="C66" s="31"/>
      <c r="D66" s="33">
        <v>745000</v>
      </c>
      <c r="E66" s="33">
        <v>1260000</v>
      </c>
      <c r="F66" s="33">
        <v>596000</v>
      </c>
      <c r="G66" s="33">
        <v>745000</v>
      </c>
      <c r="H66" s="33">
        <f>SUM(D66:G66)</f>
        <v>3346000</v>
      </c>
    </row>
    <row r="67" spans="1:8" ht="21" customHeight="1">
      <c r="A67" s="29" t="s">
        <v>2</v>
      </c>
      <c r="B67" s="34" t="s">
        <v>45</v>
      </c>
      <c r="C67" s="35"/>
      <c r="D67" s="33"/>
      <c r="E67" s="33"/>
      <c r="F67" s="33"/>
      <c r="G67" s="33"/>
      <c r="H67" s="33"/>
    </row>
    <row r="68" spans="1:8" ht="21" customHeight="1">
      <c r="A68" s="29" t="s">
        <v>8</v>
      </c>
      <c r="B68" s="34" t="s">
        <v>42</v>
      </c>
      <c r="C68" s="35"/>
      <c r="D68" s="36"/>
      <c r="E68" s="36"/>
      <c r="F68" s="36"/>
      <c r="G68" s="36"/>
      <c r="H68" s="36"/>
    </row>
    <row r="69" spans="1:8" ht="9.75" customHeight="1">
      <c r="A69" s="22"/>
      <c r="B69" s="22"/>
      <c r="C69" s="22"/>
      <c r="D69" s="22"/>
      <c r="E69" s="22"/>
      <c r="F69" s="22"/>
      <c r="G69" s="22"/>
      <c r="H69" s="22"/>
    </row>
    <row r="70" spans="1:8" ht="21" customHeight="1">
      <c r="A70" s="25" t="s">
        <v>22</v>
      </c>
      <c r="B70" s="30" t="s">
        <v>25</v>
      </c>
      <c r="C70" s="31"/>
      <c r="D70" s="50">
        <v>2</v>
      </c>
      <c r="E70" s="50">
        <v>2</v>
      </c>
      <c r="F70" s="50">
        <v>2</v>
      </c>
      <c r="G70" s="50">
        <v>2</v>
      </c>
      <c r="H70" s="50">
        <v>8</v>
      </c>
    </row>
    <row r="71" spans="1:8" ht="21" customHeight="1">
      <c r="A71" s="29" t="s">
        <v>13</v>
      </c>
      <c r="B71" s="30" t="s">
        <v>40</v>
      </c>
      <c r="C71" s="31"/>
      <c r="D71" s="50"/>
      <c r="E71" s="50"/>
      <c r="F71" s="50"/>
      <c r="G71" s="50"/>
      <c r="H71" s="50"/>
    </row>
    <row r="72" spans="1:8" ht="21" customHeight="1">
      <c r="A72" s="25" t="s">
        <v>14</v>
      </c>
      <c r="B72" s="30" t="s">
        <v>48</v>
      </c>
      <c r="C72" s="31"/>
      <c r="D72" s="33">
        <v>50000</v>
      </c>
      <c r="E72" s="33">
        <v>50000</v>
      </c>
      <c r="F72" s="33">
        <v>50000</v>
      </c>
      <c r="G72" s="33">
        <v>50000</v>
      </c>
      <c r="H72" s="33">
        <f>SUM(D72:G72)</f>
        <v>200000</v>
      </c>
    </row>
    <row r="73" spans="1:8" ht="21" customHeight="1">
      <c r="A73" s="29" t="s">
        <v>2</v>
      </c>
      <c r="B73" s="37" t="s">
        <v>45</v>
      </c>
      <c r="C73" s="38"/>
      <c r="D73" s="33"/>
      <c r="E73" s="33"/>
      <c r="F73" s="33"/>
      <c r="G73" s="33"/>
      <c r="H73" s="33"/>
    </row>
    <row r="74" spans="1:8" ht="21" customHeight="1">
      <c r="A74" s="29" t="s">
        <v>8</v>
      </c>
      <c r="B74" s="34" t="s">
        <v>42</v>
      </c>
      <c r="C74" s="35"/>
      <c r="D74" s="36"/>
      <c r="E74" s="36"/>
      <c r="F74" s="36"/>
      <c r="G74" s="36"/>
      <c r="H74" s="36"/>
    </row>
    <row r="75" spans="1:8" ht="9.75" customHeight="1">
      <c r="A75" s="22"/>
      <c r="B75" s="22"/>
      <c r="C75" s="22"/>
      <c r="D75" s="22"/>
      <c r="E75" s="22"/>
      <c r="F75" s="22"/>
      <c r="G75" s="22"/>
      <c r="H75" s="22"/>
    </row>
    <row r="76" spans="1:8" ht="21" customHeight="1">
      <c r="A76" s="25" t="s">
        <v>7</v>
      </c>
      <c r="B76" s="30" t="s">
        <v>26</v>
      </c>
      <c r="C76" s="31"/>
      <c r="D76" s="50">
        <v>4</v>
      </c>
      <c r="E76" s="50">
        <v>3</v>
      </c>
      <c r="F76" s="50">
        <v>2</v>
      </c>
      <c r="G76" s="50">
        <v>1</v>
      </c>
      <c r="H76" s="50">
        <v>10</v>
      </c>
    </row>
    <row r="77" spans="1:8" ht="21" customHeight="1">
      <c r="A77" s="29" t="s">
        <v>13</v>
      </c>
      <c r="B77" s="30" t="s">
        <v>47</v>
      </c>
      <c r="C77" s="31"/>
      <c r="D77" s="50"/>
      <c r="E77" s="50"/>
      <c r="F77" s="50"/>
      <c r="G77" s="50"/>
      <c r="H77" s="50"/>
    </row>
    <row r="78" spans="1:8" ht="21" customHeight="1">
      <c r="A78" s="25" t="s">
        <v>14</v>
      </c>
      <c r="B78" s="30" t="s">
        <v>27</v>
      </c>
      <c r="C78" s="31"/>
      <c r="D78" s="33">
        <v>600000</v>
      </c>
      <c r="E78" s="33">
        <v>450000</v>
      </c>
      <c r="F78" s="33">
        <v>300000</v>
      </c>
      <c r="G78" s="33">
        <v>150000</v>
      </c>
      <c r="H78" s="33">
        <f>SUM(D78:G78)</f>
        <v>1500000</v>
      </c>
    </row>
    <row r="79" spans="1:8" ht="21" customHeight="1">
      <c r="A79" s="29" t="s">
        <v>2</v>
      </c>
      <c r="B79" s="37" t="s">
        <v>45</v>
      </c>
      <c r="C79" s="38"/>
      <c r="D79" s="33"/>
      <c r="E79" s="33"/>
      <c r="F79" s="33"/>
      <c r="G79" s="33"/>
      <c r="H79" s="33"/>
    </row>
    <row r="80" spans="1:8" ht="21" customHeight="1">
      <c r="A80" s="29" t="s">
        <v>8</v>
      </c>
      <c r="B80" s="37" t="s">
        <v>44</v>
      </c>
      <c r="C80" s="38"/>
      <c r="D80" s="36"/>
      <c r="E80" s="36"/>
      <c r="F80" s="36"/>
      <c r="G80" s="36"/>
      <c r="H80" s="36"/>
    </row>
    <row r="81" spans="1:8" ht="30" customHeight="1">
      <c r="A81" s="53" t="s">
        <v>29</v>
      </c>
      <c r="B81" s="53"/>
      <c r="C81" s="53"/>
      <c r="D81" s="54">
        <f>D78+D72+D66+D60+D54+D48+D42+D36+D30+D24+D18+D12</f>
        <v>2620000</v>
      </c>
      <c r="E81" s="54">
        <f>E78+E72+E66+E60+E54+E48+E42+E36+E30+E24+E18+E12</f>
        <v>3725000</v>
      </c>
      <c r="F81" s="54">
        <f>F78+F72+F66+F60+F54+F48+F42+F36+F30+F24+F18+F12</f>
        <v>2551000</v>
      </c>
      <c r="G81" s="54">
        <f>G78+G72+G66+G60+G54+G48+G42+G36+G30+G24+G18+G12</f>
        <v>2520000</v>
      </c>
      <c r="H81" s="54">
        <f>H78+H72+H66+H60+H54+H48+H42+H36+H30+H24+H18+H12</f>
        <v>11416000</v>
      </c>
    </row>
  </sheetData>
  <sheetProtection password="CC53" sheet="1" objects="1" scenarios="1"/>
  <mergeCells count="205">
    <mergeCell ref="G72:G74"/>
    <mergeCell ref="H72:H74"/>
    <mergeCell ref="D66:D68"/>
    <mergeCell ref="F28:F29"/>
    <mergeCell ref="F42:F44"/>
    <mergeCell ref="G42:G44"/>
    <mergeCell ref="F30:F31"/>
    <mergeCell ref="H42:H44"/>
    <mergeCell ref="H34:H35"/>
    <mergeCell ref="D40:D41"/>
    <mergeCell ref="F78:F80"/>
    <mergeCell ref="F76:F77"/>
    <mergeCell ref="D78:D80"/>
    <mergeCell ref="D72:D74"/>
    <mergeCell ref="E72:E74"/>
    <mergeCell ref="F72:F74"/>
    <mergeCell ref="B38:C38"/>
    <mergeCell ref="E66:E68"/>
    <mergeCell ref="D24:D26"/>
    <mergeCell ref="E24:E26"/>
    <mergeCell ref="D42:D44"/>
    <mergeCell ref="E42:E44"/>
    <mergeCell ref="A39:H39"/>
    <mergeCell ref="B44:C44"/>
    <mergeCell ref="B41:C41"/>
    <mergeCell ref="B42:C42"/>
    <mergeCell ref="B43:C43"/>
    <mergeCell ref="B40:C40"/>
    <mergeCell ref="E40:E41"/>
    <mergeCell ref="F40:F41"/>
    <mergeCell ref="G40:G41"/>
    <mergeCell ref="H40:H41"/>
    <mergeCell ref="F34:F35"/>
    <mergeCell ref="G34:G35"/>
    <mergeCell ref="A33:H33"/>
    <mergeCell ref="D36:D38"/>
    <mergeCell ref="E36:E38"/>
    <mergeCell ref="F36:F38"/>
    <mergeCell ref="G36:G38"/>
    <mergeCell ref="B36:C36"/>
    <mergeCell ref="B37:C37"/>
    <mergeCell ref="H36:H38"/>
    <mergeCell ref="G30:G31"/>
    <mergeCell ref="H30:H31"/>
    <mergeCell ref="G22:G23"/>
    <mergeCell ref="H22:H23"/>
    <mergeCell ref="G28:G29"/>
    <mergeCell ref="H28:H29"/>
    <mergeCell ref="D30:D31"/>
    <mergeCell ref="E30:E31"/>
    <mergeCell ref="B26:C26"/>
    <mergeCell ref="B24:C24"/>
    <mergeCell ref="B25:C25"/>
    <mergeCell ref="E22:E23"/>
    <mergeCell ref="B28:C28"/>
    <mergeCell ref="B29:C29"/>
    <mergeCell ref="D28:D29"/>
    <mergeCell ref="E28:E29"/>
    <mergeCell ref="B23:C23"/>
    <mergeCell ref="B34:C34"/>
    <mergeCell ref="F22:F23"/>
    <mergeCell ref="B30:C30"/>
    <mergeCell ref="B31:C31"/>
    <mergeCell ref="D22:D23"/>
    <mergeCell ref="B22:C22"/>
    <mergeCell ref="D34:D35"/>
    <mergeCell ref="E34:E35"/>
    <mergeCell ref="B35:C35"/>
    <mergeCell ref="B32:C32"/>
    <mergeCell ref="B49:C49"/>
    <mergeCell ref="B46:C46"/>
    <mergeCell ref="D46:D47"/>
    <mergeCell ref="E46:E47"/>
    <mergeCell ref="B48:C48"/>
    <mergeCell ref="D48:D50"/>
    <mergeCell ref="E48:E50"/>
    <mergeCell ref="F46:F47"/>
    <mergeCell ref="G46:G47"/>
    <mergeCell ref="H46:H47"/>
    <mergeCell ref="B47:C47"/>
    <mergeCell ref="G16:G17"/>
    <mergeCell ref="F18:F20"/>
    <mergeCell ref="G18:G20"/>
    <mergeCell ref="B18:C18"/>
    <mergeCell ref="E18:E20"/>
    <mergeCell ref="B20:C20"/>
    <mergeCell ref="A21:H21"/>
    <mergeCell ref="H16:H17"/>
    <mergeCell ref="B17:C17"/>
    <mergeCell ref="B19:C19"/>
    <mergeCell ref="B16:C16"/>
    <mergeCell ref="D16:D17"/>
    <mergeCell ref="E16:E17"/>
    <mergeCell ref="F16:F17"/>
    <mergeCell ref="H18:H20"/>
    <mergeCell ref="D18:D20"/>
    <mergeCell ref="B12:C12"/>
    <mergeCell ref="B13:C13"/>
    <mergeCell ref="D10:D11"/>
    <mergeCell ref="E10:E11"/>
    <mergeCell ref="D12:D14"/>
    <mergeCell ref="E12:E14"/>
    <mergeCell ref="B14:C14"/>
    <mergeCell ref="A8:C9"/>
    <mergeCell ref="B10:C10"/>
    <mergeCell ref="A5:C6"/>
    <mergeCell ref="A7:H7"/>
    <mergeCell ref="H10:H11"/>
    <mergeCell ref="B11:C11"/>
    <mergeCell ref="F10:F11"/>
    <mergeCell ref="G10:G11"/>
    <mergeCell ref="A2:B2"/>
    <mergeCell ref="C2:H2"/>
    <mergeCell ref="A3:C3"/>
    <mergeCell ref="A4:C4"/>
    <mergeCell ref="G3:H3"/>
    <mergeCell ref="G4:H4"/>
    <mergeCell ref="E3:F3"/>
    <mergeCell ref="E4:F4"/>
    <mergeCell ref="A1:B1"/>
    <mergeCell ref="C1:H1"/>
    <mergeCell ref="A15:H15"/>
    <mergeCell ref="A27:H27"/>
    <mergeCell ref="F12:F14"/>
    <mergeCell ref="G12:G14"/>
    <mergeCell ref="H12:H14"/>
    <mergeCell ref="F24:F26"/>
    <mergeCell ref="G24:G26"/>
    <mergeCell ref="H24:H26"/>
    <mergeCell ref="D60:D62"/>
    <mergeCell ref="A51:H51"/>
    <mergeCell ref="A57:H57"/>
    <mergeCell ref="B50:C50"/>
    <mergeCell ref="B56:C56"/>
    <mergeCell ref="F48:F50"/>
    <mergeCell ref="G48:G50"/>
    <mergeCell ref="H54:H56"/>
    <mergeCell ref="D54:D56"/>
    <mergeCell ref="E54:E56"/>
    <mergeCell ref="G64:G65"/>
    <mergeCell ref="H64:H65"/>
    <mergeCell ref="B66:C66"/>
    <mergeCell ref="B67:C67"/>
    <mergeCell ref="F66:F68"/>
    <mergeCell ref="G66:G68"/>
    <mergeCell ref="H66:H68"/>
    <mergeCell ref="H48:H50"/>
    <mergeCell ref="A45:H45"/>
    <mergeCell ref="B74:C74"/>
    <mergeCell ref="G52:G53"/>
    <mergeCell ref="H52:H53"/>
    <mergeCell ref="G58:G59"/>
    <mergeCell ref="H58:H59"/>
    <mergeCell ref="H60:H62"/>
    <mergeCell ref="G70:G71"/>
    <mergeCell ref="H70:H71"/>
    <mergeCell ref="E52:E53"/>
    <mergeCell ref="F52:F53"/>
    <mergeCell ref="G54:G56"/>
    <mergeCell ref="B55:C55"/>
    <mergeCell ref="B53:C53"/>
    <mergeCell ref="B54:C54"/>
    <mergeCell ref="B52:C52"/>
    <mergeCell ref="D52:D53"/>
    <mergeCell ref="F54:F56"/>
    <mergeCell ref="B58:C58"/>
    <mergeCell ref="D58:D59"/>
    <mergeCell ref="E58:E59"/>
    <mergeCell ref="A75:H75"/>
    <mergeCell ref="B59:C59"/>
    <mergeCell ref="A69:H69"/>
    <mergeCell ref="B62:C62"/>
    <mergeCell ref="B68:C68"/>
    <mergeCell ref="E64:E65"/>
    <mergeCell ref="F64:F65"/>
    <mergeCell ref="F58:F59"/>
    <mergeCell ref="B61:C61"/>
    <mergeCell ref="B64:C64"/>
    <mergeCell ref="D64:D65"/>
    <mergeCell ref="B65:C65"/>
    <mergeCell ref="A63:H63"/>
    <mergeCell ref="E60:E62"/>
    <mergeCell ref="F60:F62"/>
    <mergeCell ref="G60:G62"/>
    <mergeCell ref="B60:C60"/>
    <mergeCell ref="E70:E71"/>
    <mergeCell ref="F70:F71"/>
    <mergeCell ref="B73:C73"/>
    <mergeCell ref="A81:C81"/>
    <mergeCell ref="B79:C79"/>
    <mergeCell ref="E78:E80"/>
    <mergeCell ref="B71:C71"/>
    <mergeCell ref="B72:C72"/>
    <mergeCell ref="B70:C70"/>
    <mergeCell ref="D70:D71"/>
    <mergeCell ref="G76:G77"/>
    <mergeCell ref="H76:H77"/>
    <mergeCell ref="B77:C77"/>
    <mergeCell ref="B78:C78"/>
    <mergeCell ref="B76:C76"/>
    <mergeCell ref="D76:D77"/>
    <mergeCell ref="G78:G80"/>
    <mergeCell ref="H78:H80"/>
    <mergeCell ref="B80:C80"/>
    <mergeCell ref="E76:E77"/>
  </mergeCells>
  <printOptions horizont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&amp;C&amp;"Arial,Negrito"&amp;16PLANO PLURIANUAL 2004-2007</oddHeader>
    <oddFooter xml:space="preserve">&amp;C&amp;"Arial,Negrito"&amp;14SECRETARIA DE ESTADO DE ESPORTE E LAZER 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2004-04-06T13:56:19Z</cp:lastPrinted>
  <dcterms:created xsi:type="dcterms:W3CDTF">2003-05-28T21:12:16Z</dcterms:created>
  <dcterms:modified xsi:type="dcterms:W3CDTF">2004-06-16T19:20:10Z</dcterms:modified>
  <cp:category/>
  <cp:version/>
  <cp:contentType/>
  <cp:contentStatus/>
</cp:coreProperties>
</file>