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85" windowWidth="11940" windowHeight="4395" tabRatio="802" activeTab="0"/>
  </bookViews>
  <sheets>
    <sheet name="Valorização dos Profissionais" sheetId="1" r:id="rId1"/>
  </sheets>
  <definedNames>
    <definedName name="_xlnm.Print_Area" localSheetId="0">'Valorização dos Profissionais'!$A$1:$L$47</definedName>
  </definedNames>
  <calcPr fullCalcOnLoad="1"/>
</workbook>
</file>

<file path=xl/sharedStrings.xml><?xml version="1.0" encoding="utf-8"?>
<sst xmlns="http://schemas.openxmlformats.org/spreadsheetml/2006/main" count="82" uniqueCount="46">
  <si>
    <t xml:space="preserve"> </t>
  </si>
  <si>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</si>
  <si>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</si>
  <si>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</si>
  <si>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</si>
  <si>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</si>
  <si>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</si>
  <si>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</si>
  <si>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 xml:space="preserve">PROGRAMA </t>
  </si>
  <si>
    <t xml:space="preserve">OBJETIVO DO PROGRAMA </t>
  </si>
  <si>
    <t>Dados Financeiros dos Projetos/Atividades</t>
  </si>
  <si>
    <t>(Qtd / Valor)</t>
  </si>
  <si>
    <t>Objetivo Específico</t>
  </si>
  <si>
    <t>Índice de satisfação dos profissionais da educação (pesquisa)</t>
  </si>
  <si>
    <t>Índice</t>
  </si>
  <si>
    <t>Promover ações que visem a valorização, a satisfação, o bem estar e a melhoria das condições de trabalho dos profissionais da educação básica</t>
  </si>
  <si>
    <t>Percentual</t>
  </si>
  <si>
    <t>Regionalização</t>
  </si>
  <si>
    <t xml:space="preserve">Meta Física </t>
  </si>
  <si>
    <t>Número</t>
  </si>
  <si>
    <t>"Graduação  dos professores  efetivos da rede estadual de ensino"</t>
  </si>
  <si>
    <t>Formar os professore índios em nível médio e superior para atuaem junto as aldeias como educadores.</t>
  </si>
  <si>
    <t>Profissionais satisfeitos</t>
  </si>
  <si>
    <t>Implantação da política de Gestão de Pessoas</t>
  </si>
  <si>
    <t>"Promover ações que visem a valorização, a satisfação, o bem estar e a melhoria das condições de  trabalho dos profissionais da educação."</t>
  </si>
  <si>
    <t>Professores efetivos graduados</t>
  </si>
  <si>
    <t>Avaliar a qualidade da  capacitação dos profissionais da educação</t>
  </si>
  <si>
    <t>Cursos avaliados</t>
  </si>
  <si>
    <t>Objetivo Espeífico</t>
  </si>
  <si>
    <t>Oferecer condições de trabalho aos profissionais  para o desenvolvimento das atividades no dia-a dia.</t>
  </si>
  <si>
    <t>Formar os  professores efetivos da rede pública de ensino  em curso de graduação para melhorar o nível da aprendizagem dos alunos</t>
  </si>
  <si>
    <t>Aprimoramento Profissional</t>
  </si>
  <si>
    <t>Formação de Professores Indígenas no Ensino  Médio e Superior</t>
  </si>
  <si>
    <t>Professores indios capacitados em nível médio e superior</t>
  </si>
  <si>
    <t>Acompanhamento, Monitoramento e Avaliação dos Cursos de Graduaçào e  Formação Continuada.</t>
  </si>
  <si>
    <t xml:space="preserve">Projeto </t>
  </si>
  <si>
    <t>Manutenção das Atividades  na Gestão de Recursos Humanos</t>
  </si>
  <si>
    <t>Atividades na GRH mantidos</t>
  </si>
  <si>
    <t>Investir  no aprimoramento dos profissionais  técnicos e professores  das escolas, proporcionando  formação continuada em metodologias  inovadoras para  a melhoria do ensino aprendizagem dos alunos.</t>
  </si>
  <si>
    <t xml:space="preserve">Atividade </t>
  </si>
  <si>
    <t>Valor Total dos Projetos</t>
  </si>
  <si>
    <t xml:space="preserve">Projeto  </t>
  </si>
  <si>
    <t>Profissionais da educação  capacitados (2500 nas escolas e 1.600 na arara azul)</t>
  </si>
  <si>
    <t>Todo o Estado</t>
  </si>
  <si>
    <t>Valor Total das Atividades</t>
  </si>
  <si>
    <t>Valorização dos Profissionais da Educação do Ensino Fundamental</t>
  </si>
</sst>
</file>

<file path=xl/styles.xml><?xml version="1.0" encoding="utf-8"?>
<styleSheet xmlns="http://schemas.openxmlformats.org/spreadsheetml/2006/main">
  <numFmts count="4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0;[Red]0.00"/>
    <numFmt numFmtId="177" formatCode="&quot;R$ &quot;#,##0.00;[Red]&quot;R$ &quot;#,##0.00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&quot;R$ &quot;#,##0"/>
    <numFmt numFmtId="182" formatCode="mmm\-yy"/>
    <numFmt numFmtId="183" formatCode="&quot;R$ &quot;#,##0.00"/>
    <numFmt numFmtId="184" formatCode="_(* #,##0.0_);_(* \(#,##0.0\);_(* &quot;-&quot;??_);_(@_)"/>
    <numFmt numFmtId="185" formatCode="_(* #,##0_);_(* \(#,##0\);_(* &quot;-&quot;??_);_(@_)"/>
    <numFmt numFmtId="186" formatCode="&quot;R$ &quot;#,##0.0000"/>
    <numFmt numFmtId="187" formatCode="&quot;R$ &quot;#,##0.0"/>
    <numFmt numFmtId="188" formatCode="#,##0;[Red]#,##0"/>
    <numFmt numFmtId="189" formatCode="0.0%"/>
    <numFmt numFmtId="190" formatCode="#,##0.000"/>
    <numFmt numFmtId="191" formatCode="#,##0.0000"/>
    <numFmt numFmtId="192" formatCode="_(* #,##0.000_);_(* \(#,##0.000\);_(* &quot;-&quot;??_);_(@_)"/>
    <numFmt numFmtId="193" formatCode="_(* #,##0.0000_);_(* \(#,##0.0000\);_(* &quot;-&quot;??_);_(@_)"/>
    <numFmt numFmtId="194" formatCode="0.000"/>
    <numFmt numFmtId="195" formatCode="0.0000"/>
    <numFmt numFmtId="196" formatCode="0.0"/>
    <numFmt numFmtId="197" formatCode="_(&quot;R$ &quot;* #,##0.0_);_(&quot;R$ &quot;* \(#,##0.0\);_(&quot;R$ &quot;* &quot;-&quot;??_);_(@_)"/>
    <numFmt numFmtId="198" formatCode="_(&quot;R$ &quot;* #,##0_);_(&quot;R$ &quot;* \(#,##0\);_(&quot;R$ &quot;* &quot;-&quot;??_);_(@_)"/>
    <numFmt numFmtId="199" formatCode="0.00_);\(0.00\)"/>
    <numFmt numFmtId="200" formatCode="#,##0.00;[Red]#,##0.00"/>
    <numFmt numFmtId="201" formatCode="0;[Red]0"/>
    <numFmt numFmtId="202" formatCode="0_);\(0\)"/>
    <numFmt numFmtId="203" formatCode="&quot;R$&quot;\ #,##0.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2"/>
      <name val="Arial"/>
      <family val="0"/>
    </font>
    <font>
      <b/>
      <sz val="14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4" fontId="4" fillId="0" borderId="1" xfId="0" applyNumberFormat="1" applyFont="1" applyFill="1" applyBorder="1" applyAlignment="1" applyProtection="1">
      <alignment horizontal="right"/>
      <protection hidden="1"/>
    </xf>
    <xf numFmtId="0" fontId="3" fillId="3" borderId="8" xfId="0" applyFont="1" applyFill="1" applyBorder="1" applyAlignment="1" applyProtection="1">
      <alignment horizontal="center" vertical="center" wrapText="1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hidden="1"/>
    </xf>
    <xf numFmtId="0" fontId="3" fillId="3" borderId="10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4" fillId="0" borderId="8" xfId="0" applyFont="1" applyFill="1" applyBorder="1" applyAlignment="1" applyProtection="1">
      <alignment horizontal="justify" vertical="center" wrapText="1"/>
      <protection hidden="1"/>
    </xf>
    <xf numFmtId="0" fontId="4" fillId="0" borderId="9" xfId="0" applyFont="1" applyFill="1" applyBorder="1" applyAlignment="1" applyProtection="1">
      <alignment horizontal="justify" vertical="center" wrapText="1"/>
      <protection hidden="1"/>
    </xf>
    <xf numFmtId="0" fontId="4" fillId="0" borderId="10" xfId="0" applyFont="1" applyFill="1" applyBorder="1" applyAlignment="1" applyProtection="1">
      <alignment horizontal="justify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49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0" fontId="4" fillId="0" borderId="8" xfId="0" applyFont="1" applyBorder="1" applyAlignment="1" applyProtection="1">
      <alignment horizontal="justify" vertical="center" wrapText="1"/>
      <protection hidden="1"/>
    </xf>
    <xf numFmtId="0" fontId="4" fillId="0" borderId="9" xfId="0" applyFont="1" applyBorder="1" applyAlignment="1" applyProtection="1">
      <alignment horizontal="justify" vertical="center" wrapText="1"/>
      <protection hidden="1"/>
    </xf>
    <xf numFmtId="0" fontId="4" fillId="0" borderId="10" xfId="0" applyFont="1" applyBorder="1" applyAlignment="1" applyProtection="1">
      <alignment horizontal="justify" vertical="center" wrapText="1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49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justify" vertical="center"/>
      <protection hidden="1"/>
    </xf>
    <xf numFmtId="0" fontId="4" fillId="0" borderId="9" xfId="0" applyFont="1" applyBorder="1" applyAlignment="1" applyProtection="1">
      <alignment horizontal="justify" vertical="center"/>
      <protection hidden="1"/>
    </xf>
    <xf numFmtId="0" fontId="4" fillId="0" borderId="10" xfId="0" applyFont="1" applyBorder="1" applyAlignment="1" applyProtection="1">
      <alignment horizontal="justify" vertical="center"/>
      <protection hidden="1"/>
    </xf>
    <xf numFmtId="3" fontId="3" fillId="0" borderId="1" xfId="0" applyNumberFormat="1" applyFont="1" applyBorder="1" applyAlignment="1" applyProtection="1">
      <alignment horizontal="left" vertical="center"/>
      <protection hidden="1"/>
    </xf>
    <xf numFmtId="183" fontId="4" fillId="0" borderId="11" xfId="0" applyNumberFormat="1" applyFont="1" applyFill="1" applyBorder="1" applyAlignment="1" applyProtection="1">
      <alignment horizontal="center" vertical="center"/>
      <protection hidden="1"/>
    </xf>
    <xf numFmtId="183" fontId="4" fillId="0" borderId="11" xfId="17" applyNumberFormat="1" applyFont="1" applyFill="1" applyBorder="1" applyAlignment="1" applyProtection="1">
      <alignment horizontal="center" vertical="center"/>
      <protection hidden="1"/>
    </xf>
    <xf numFmtId="3" fontId="4" fillId="0" borderId="8" xfId="0" applyNumberFormat="1" applyFont="1" applyBorder="1" applyAlignment="1" applyProtection="1">
      <alignment horizontal="justify" vertical="center"/>
      <protection hidden="1"/>
    </xf>
    <xf numFmtId="3" fontId="4" fillId="0" borderId="9" xfId="0" applyNumberFormat="1" applyFont="1" applyBorder="1" applyAlignment="1" applyProtection="1">
      <alignment horizontal="justify" vertical="center"/>
      <protection hidden="1"/>
    </xf>
    <xf numFmtId="3" fontId="4" fillId="0" borderId="10" xfId="0" applyNumberFormat="1" applyFont="1" applyBorder="1" applyAlignment="1" applyProtection="1">
      <alignment horizontal="justify" vertical="center"/>
      <protection hidden="1"/>
    </xf>
    <xf numFmtId="183" fontId="4" fillId="0" borderId="13" xfId="0" applyNumberFormat="1" applyFont="1" applyFill="1" applyBorder="1" applyAlignment="1" applyProtection="1">
      <alignment horizontal="center" vertical="center"/>
      <protection hidden="1"/>
    </xf>
    <xf numFmtId="183" fontId="4" fillId="0" borderId="13" xfId="17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183" fontId="4" fillId="0" borderId="12" xfId="0" applyNumberFormat="1" applyFont="1" applyFill="1" applyBorder="1" applyAlignment="1" applyProtection="1">
      <alignment horizontal="center" vertical="center"/>
      <protection hidden="1"/>
    </xf>
    <xf numFmtId="183" fontId="4" fillId="0" borderId="12" xfId="17" applyNumberFormat="1" applyFont="1" applyFill="1" applyBorder="1" applyAlignment="1" applyProtection="1">
      <alignment horizontal="center" vertical="center"/>
      <protection hidden="1"/>
    </xf>
    <xf numFmtId="3" fontId="4" fillId="0" borderId="11" xfId="17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3" fontId="4" fillId="0" borderId="12" xfId="17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6" fontId="3" fillId="0" borderId="1" xfId="0" applyNumberFormat="1" applyFont="1" applyBorder="1" applyAlignment="1" applyProtection="1">
      <alignment horizontal="left" vertical="center"/>
      <protection hidden="1"/>
    </xf>
    <xf numFmtId="177" fontId="4" fillId="0" borderId="11" xfId="0" applyNumberFormat="1" applyFont="1" applyFill="1" applyBorder="1" applyAlignment="1" applyProtection="1">
      <alignment horizontal="center" vertical="center"/>
      <protection hidden="1"/>
    </xf>
    <xf numFmtId="6" fontId="4" fillId="0" borderId="8" xfId="0" applyNumberFormat="1" applyFont="1" applyBorder="1" applyAlignment="1" applyProtection="1">
      <alignment horizontal="justify" vertical="center"/>
      <protection hidden="1"/>
    </xf>
    <xf numFmtId="6" fontId="4" fillId="0" borderId="9" xfId="0" applyNumberFormat="1" applyFont="1" applyBorder="1" applyAlignment="1" applyProtection="1">
      <alignment horizontal="justify" vertical="center"/>
      <protection hidden="1"/>
    </xf>
    <xf numFmtId="6" fontId="4" fillId="0" borderId="10" xfId="0" applyNumberFormat="1" applyFont="1" applyBorder="1" applyAlignment="1" applyProtection="1">
      <alignment horizontal="justify" vertical="center"/>
      <protection hidden="1"/>
    </xf>
    <xf numFmtId="177" fontId="4" fillId="0" borderId="13" xfId="0" applyNumberFormat="1" applyFont="1" applyFill="1" applyBorder="1" applyAlignment="1" applyProtection="1">
      <alignment horizontal="center" vertical="center"/>
      <protection hidden="1"/>
    </xf>
    <xf numFmtId="177" fontId="4" fillId="0" borderId="12" xfId="0" applyNumberFormat="1" applyFont="1" applyFill="1" applyBorder="1" applyAlignment="1" applyProtection="1">
      <alignment horizontal="center" vertical="center"/>
      <protection hidden="1"/>
    </xf>
    <xf numFmtId="6" fontId="4" fillId="0" borderId="8" xfId="0" applyNumberFormat="1" applyFont="1" applyBorder="1" applyAlignment="1" applyProtection="1">
      <alignment horizontal="justify" vertical="center" wrapText="1"/>
      <protection hidden="1"/>
    </xf>
    <xf numFmtId="6" fontId="4" fillId="0" borderId="9" xfId="0" applyNumberFormat="1" applyFont="1" applyBorder="1" applyAlignment="1" applyProtection="1">
      <alignment horizontal="justify" vertical="center" wrapText="1"/>
      <protection hidden="1"/>
    </xf>
    <xf numFmtId="6" fontId="4" fillId="0" borderId="10" xfId="0" applyNumberFormat="1" applyFont="1" applyBorder="1" applyAlignment="1" applyProtection="1">
      <alignment horizontal="justify" vertical="center" wrapText="1"/>
      <protection hidden="1"/>
    </xf>
    <xf numFmtId="1" fontId="4" fillId="0" borderId="11" xfId="0" applyNumberFormat="1" applyFont="1" applyFill="1" applyBorder="1" applyAlignment="1" applyProtection="1">
      <alignment horizontal="center" vertical="center"/>
      <protection hidden="1"/>
    </xf>
    <xf numFmtId="1" fontId="4" fillId="0" borderId="11" xfId="17" applyNumberFormat="1" applyFont="1" applyFill="1" applyBorder="1" applyAlignment="1" applyProtection="1">
      <alignment horizontal="center" vertical="center"/>
      <protection hidden="1"/>
    </xf>
    <xf numFmtId="1" fontId="4" fillId="0" borderId="12" xfId="0" applyNumberFormat="1" applyFont="1" applyFill="1" applyBorder="1" applyAlignment="1" applyProtection="1">
      <alignment horizontal="center" vertical="center"/>
      <protection hidden="1"/>
    </xf>
    <xf numFmtId="1" fontId="4" fillId="0" borderId="12" xfId="17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right" vertical="center" wrapText="1"/>
      <protection hidden="1"/>
    </xf>
    <xf numFmtId="0" fontId="0" fillId="0" borderId="9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right"/>
      <protection hidden="1"/>
    </xf>
    <xf numFmtId="0" fontId="4" fillId="0" borderId="10" xfId="0" applyFont="1" applyFill="1" applyBorder="1" applyAlignment="1" applyProtection="1">
      <alignment horizontal="left" vertical="center" wrapText="1"/>
      <protection hidden="1"/>
    </xf>
    <xf numFmtId="203" fontId="4" fillId="0" borderId="1" xfId="0" applyNumberFormat="1" applyFont="1" applyFill="1" applyBorder="1" applyAlignment="1" applyProtection="1">
      <alignment horizontal="center" vertical="center"/>
      <protection hidden="1"/>
    </xf>
    <xf numFmtId="203" fontId="4" fillId="0" borderId="1" xfId="17" applyNumberFormat="1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3" fontId="4" fillId="0" borderId="8" xfId="0" applyNumberFormat="1" applyFont="1" applyBorder="1" applyAlignment="1" applyProtection="1">
      <alignment horizontal="justify" vertical="center" wrapText="1"/>
      <protection hidden="1"/>
    </xf>
    <xf numFmtId="3" fontId="4" fillId="0" borderId="9" xfId="0" applyNumberFormat="1" applyFont="1" applyBorder="1" applyAlignment="1" applyProtection="1">
      <alignment horizontal="justify" vertical="center" wrapText="1"/>
      <protection hidden="1"/>
    </xf>
    <xf numFmtId="3" fontId="4" fillId="0" borderId="10" xfId="0" applyNumberFormat="1" applyFont="1" applyBorder="1" applyAlignment="1" applyProtection="1">
      <alignment horizontal="justify" vertical="center" wrapText="1"/>
      <protection hidden="1"/>
    </xf>
    <xf numFmtId="3" fontId="3" fillId="0" borderId="10" xfId="0" applyNumberFormat="1" applyFont="1" applyBorder="1" applyAlignment="1" applyProtection="1">
      <alignment horizontal="left" vertical="center"/>
      <protection hidden="1"/>
    </xf>
    <xf numFmtId="1" fontId="4" fillId="0" borderId="11" xfId="19" applyNumberFormat="1" applyFont="1" applyFill="1" applyBorder="1" applyAlignment="1" applyProtection="1">
      <alignment horizontal="center" vertical="center" wrapText="1"/>
      <protection hidden="1"/>
    </xf>
    <xf numFmtId="1" fontId="4" fillId="0" borderId="11" xfId="0" applyNumberFormat="1" applyFont="1" applyBorder="1" applyAlignment="1" applyProtection="1">
      <alignment horizontal="center" vertical="center" wrapText="1"/>
      <protection hidden="1"/>
    </xf>
    <xf numFmtId="3" fontId="4" fillId="0" borderId="1" xfId="0" applyNumberFormat="1" applyFont="1" applyBorder="1" applyAlignment="1" applyProtection="1">
      <alignment horizontal="justify" vertical="center" wrapText="1"/>
      <protection hidden="1"/>
    </xf>
    <xf numFmtId="1" fontId="4" fillId="0" borderId="12" xfId="19" applyNumberFormat="1" applyFont="1" applyFill="1" applyBorder="1" applyAlignment="1" applyProtection="1">
      <alignment horizontal="center" vertical="center" wrapText="1"/>
      <protection hidden="1"/>
    </xf>
    <xf numFmtId="1" fontId="4" fillId="0" borderId="12" xfId="0" applyNumberFormat="1" applyFont="1" applyBorder="1" applyAlignment="1" applyProtection="1">
      <alignment horizontal="center" vertical="center" wrapText="1"/>
      <protection hidden="1"/>
    </xf>
    <xf numFmtId="3" fontId="4" fillId="0" borderId="1" xfId="0" applyNumberFormat="1" applyFont="1" applyBorder="1" applyAlignment="1" applyProtection="1">
      <alignment horizontal="justify" vertical="center"/>
      <protection hidden="1"/>
    </xf>
    <xf numFmtId="1" fontId="4" fillId="0" borderId="11" xfId="19" applyNumberFormat="1" applyFont="1" applyFill="1" applyBorder="1" applyAlignment="1" applyProtection="1">
      <alignment horizontal="center" vertical="center"/>
      <protection hidden="1"/>
    </xf>
    <xf numFmtId="1" fontId="4" fillId="0" borderId="11" xfId="0" applyNumberFormat="1" applyFont="1" applyBorder="1" applyAlignment="1" applyProtection="1">
      <alignment horizontal="center" vertical="center"/>
      <protection hidden="1"/>
    </xf>
    <xf numFmtId="1" fontId="4" fillId="0" borderId="12" xfId="19" applyNumberFormat="1" applyFont="1" applyFill="1" applyBorder="1" applyAlignment="1" applyProtection="1">
      <alignment horizontal="center" vertical="center"/>
      <protection hidden="1"/>
    </xf>
    <xf numFmtId="1" fontId="4" fillId="0" borderId="12" xfId="0" applyNumberFormat="1" applyFont="1" applyBorder="1" applyAlignment="1" applyProtection="1">
      <alignment horizontal="center" vertical="center"/>
      <protection hidden="1"/>
    </xf>
    <xf numFmtId="9" fontId="4" fillId="0" borderId="11" xfId="19" applyFont="1" applyFill="1" applyBorder="1" applyAlignment="1" applyProtection="1">
      <alignment horizontal="center" vertical="center"/>
      <protection hidden="1"/>
    </xf>
    <xf numFmtId="9" fontId="4" fillId="0" borderId="13" xfId="19" applyFont="1" applyFill="1" applyBorder="1" applyAlignment="1" applyProtection="1">
      <alignment horizontal="center" vertical="center"/>
      <protection hidden="1"/>
    </xf>
    <xf numFmtId="9" fontId="4" fillId="0" borderId="12" xfId="19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="60" zoomScaleNormal="60" workbookViewId="0" topLeftCell="A1">
      <selection activeCell="B10" sqref="B10:F10"/>
    </sheetView>
  </sheetViews>
  <sheetFormatPr defaultColWidth="9.140625" defaultRowHeight="12.75"/>
  <cols>
    <col min="1" max="1" width="21.7109375" style="94" bestFit="1" customWidth="1"/>
    <col min="2" max="2" width="9.140625" style="95" customWidth="1"/>
    <col min="3" max="3" width="12.421875" style="95" customWidth="1"/>
    <col min="4" max="4" width="9.140625" style="95" customWidth="1"/>
    <col min="5" max="5" width="11.421875" style="95" customWidth="1"/>
    <col min="6" max="6" width="45.421875" style="95" customWidth="1"/>
    <col min="7" max="7" width="9.140625" style="95" hidden="1" customWidth="1"/>
    <col min="8" max="11" width="20.7109375" style="95" customWidth="1"/>
    <col min="12" max="12" width="22.421875" style="96" customWidth="1"/>
    <col min="13" max="16384" width="9.140625" style="95" customWidth="1"/>
  </cols>
  <sheetData>
    <row r="1" spans="1:12" s="3" customFormat="1" ht="30" customHeight="1">
      <c r="A1" s="1" t="s">
        <v>8</v>
      </c>
      <c r="B1" s="1"/>
      <c r="C1" s="1"/>
      <c r="D1" s="1"/>
      <c r="E1" s="2" t="s">
        <v>45</v>
      </c>
      <c r="F1" s="2"/>
      <c r="G1" s="2"/>
      <c r="H1" s="2"/>
      <c r="I1" s="2"/>
      <c r="J1" s="2"/>
      <c r="K1" s="2"/>
      <c r="L1" s="2"/>
    </row>
    <row r="2" spans="1:12" s="3" customFormat="1" ht="36" customHeight="1">
      <c r="A2" s="1" t="s">
        <v>9</v>
      </c>
      <c r="B2" s="1"/>
      <c r="C2" s="1"/>
      <c r="D2" s="1"/>
      <c r="E2" s="2" t="s">
        <v>15</v>
      </c>
      <c r="F2" s="2"/>
      <c r="G2" s="2"/>
      <c r="H2" s="2"/>
      <c r="I2" s="2"/>
      <c r="J2" s="2"/>
      <c r="K2" s="2"/>
      <c r="L2" s="2"/>
    </row>
    <row r="3" spans="1:12" s="3" customFormat="1" ht="30" customHeight="1">
      <c r="A3" s="1" t="s">
        <v>1</v>
      </c>
      <c r="B3" s="1"/>
      <c r="C3" s="1"/>
      <c r="D3" s="1"/>
      <c r="E3" s="1"/>
      <c r="F3" s="1"/>
      <c r="G3" s="4" t="s">
        <v>2</v>
      </c>
      <c r="H3" s="4"/>
      <c r="I3" s="4" t="s">
        <v>3</v>
      </c>
      <c r="J3" s="4"/>
      <c r="K3" s="4" t="s">
        <v>4</v>
      </c>
      <c r="L3" s="4"/>
    </row>
    <row r="4" spans="1:12" s="3" customFormat="1" ht="21" customHeight="1">
      <c r="A4" s="5" t="s">
        <v>13</v>
      </c>
      <c r="B4" s="5"/>
      <c r="C4" s="5"/>
      <c r="D4" s="5"/>
      <c r="E4" s="5"/>
      <c r="F4" s="5"/>
      <c r="G4" s="6" t="s">
        <v>14</v>
      </c>
      <c r="H4" s="6"/>
      <c r="I4" s="6" t="s">
        <v>0</v>
      </c>
      <c r="J4" s="6"/>
      <c r="K4" s="6"/>
      <c r="L4" s="6"/>
    </row>
    <row r="5" spans="1:12" s="3" customFormat="1" ht="15" customHeight="1">
      <c r="A5" s="7" t="s">
        <v>10</v>
      </c>
      <c r="B5" s="8"/>
      <c r="C5" s="8"/>
      <c r="D5" s="8"/>
      <c r="E5" s="8"/>
      <c r="F5" s="8"/>
      <c r="G5" s="9"/>
      <c r="H5" s="10">
        <v>2004</v>
      </c>
      <c r="I5" s="10">
        <v>2005</v>
      </c>
      <c r="J5" s="10">
        <v>2006</v>
      </c>
      <c r="K5" s="10">
        <v>2007</v>
      </c>
      <c r="L5" s="11" t="s">
        <v>5</v>
      </c>
    </row>
    <row r="6" spans="1:12" s="3" customFormat="1" ht="15" customHeight="1">
      <c r="A6" s="12"/>
      <c r="B6" s="13"/>
      <c r="C6" s="13"/>
      <c r="D6" s="13"/>
      <c r="E6" s="13"/>
      <c r="F6" s="13"/>
      <c r="G6" s="14"/>
      <c r="H6" s="15"/>
      <c r="I6" s="15">
        <f>I33+I46</f>
        <v>5458863</v>
      </c>
      <c r="J6" s="15">
        <f>J33+J46</f>
        <v>5961078</v>
      </c>
      <c r="K6" s="15">
        <f>K33+K46</f>
        <v>6417043</v>
      </c>
      <c r="L6" s="15">
        <f>L33+L46</f>
        <v>17836984</v>
      </c>
    </row>
    <row r="7" spans="1:12" s="3" customFormat="1" ht="9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</row>
    <row r="8" spans="1:12" s="3" customFormat="1" ht="15" customHeight="1">
      <c r="A8" s="19" t="s">
        <v>6</v>
      </c>
      <c r="B8" s="19"/>
      <c r="C8" s="19"/>
      <c r="D8" s="19"/>
      <c r="E8" s="19"/>
      <c r="F8" s="19"/>
      <c r="G8" s="19"/>
      <c r="H8" s="20">
        <v>2004</v>
      </c>
      <c r="I8" s="20">
        <v>2005</v>
      </c>
      <c r="J8" s="20">
        <v>2006</v>
      </c>
      <c r="K8" s="20">
        <v>2007</v>
      </c>
      <c r="L8" s="21" t="s">
        <v>5</v>
      </c>
    </row>
    <row r="9" spans="1:12" s="3" customFormat="1" ht="15" customHeight="1">
      <c r="A9" s="19"/>
      <c r="B9" s="19"/>
      <c r="C9" s="19"/>
      <c r="D9" s="19"/>
      <c r="E9" s="19"/>
      <c r="F9" s="19"/>
      <c r="G9" s="19"/>
      <c r="H9" s="20" t="s">
        <v>11</v>
      </c>
      <c r="I9" s="20" t="s">
        <v>11</v>
      </c>
      <c r="J9" s="20" t="s">
        <v>11</v>
      </c>
      <c r="K9" s="20" t="s">
        <v>11</v>
      </c>
      <c r="L9" s="21" t="s">
        <v>11</v>
      </c>
    </row>
    <row r="10" spans="1:12" s="3" customFormat="1" ht="19.5" customHeight="1">
      <c r="A10" s="21" t="s">
        <v>41</v>
      </c>
      <c r="B10" s="22" t="s">
        <v>20</v>
      </c>
      <c r="C10" s="23"/>
      <c r="D10" s="23"/>
      <c r="E10" s="23"/>
      <c r="F10" s="24"/>
      <c r="G10" s="25"/>
      <c r="H10" s="26"/>
      <c r="I10" s="27">
        <v>277</v>
      </c>
      <c r="J10" s="27">
        <v>477</v>
      </c>
      <c r="K10" s="27">
        <v>557</v>
      </c>
      <c r="L10" s="27">
        <v>557</v>
      </c>
    </row>
    <row r="11" spans="1:12" s="3" customFormat="1" ht="40.5" customHeight="1">
      <c r="A11" s="28" t="s">
        <v>12</v>
      </c>
      <c r="B11" s="29" t="s">
        <v>30</v>
      </c>
      <c r="C11" s="30"/>
      <c r="D11" s="30"/>
      <c r="E11" s="30"/>
      <c r="F11" s="31"/>
      <c r="G11" s="32"/>
      <c r="H11" s="33"/>
      <c r="I11" s="34"/>
      <c r="J11" s="34"/>
      <c r="K11" s="34"/>
      <c r="L11" s="34"/>
    </row>
    <row r="12" spans="1:12" s="3" customFormat="1" ht="19.5" customHeight="1">
      <c r="A12" s="21" t="s">
        <v>18</v>
      </c>
      <c r="B12" s="35" t="s">
        <v>25</v>
      </c>
      <c r="C12" s="36"/>
      <c r="D12" s="36"/>
      <c r="E12" s="36"/>
      <c r="F12" s="37"/>
      <c r="G12" s="38"/>
      <c r="H12" s="39"/>
      <c r="I12" s="39">
        <v>841135</v>
      </c>
      <c r="J12" s="39">
        <v>918519</v>
      </c>
      <c r="K12" s="39">
        <v>988789</v>
      </c>
      <c r="L12" s="40">
        <f>SUM(I12:K12)</f>
        <v>2748443</v>
      </c>
    </row>
    <row r="13" spans="1:12" s="3" customFormat="1" ht="19.5" customHeight="1">
      <c r="A13" s="28" t="s">
        <v>2</v>
      </c>
      <c r="B13" s="41" t="s">
        <v>19</v>
      </c>
      <c r="C13" s="42"/>
      <c r="D13" s="42"/>
      <c r="E13" s="42"/>
      <c r="F13" s="43"/>
      <c r="G13" s="38"/>
      <c r="H13" s="44"/>
      <c r="I13" s="44"/>
      <c r="J13" s="44"/>
      <c r="K13" s="44"/>
      <c r="L13" s="45"/>
    </row>
    <row r="14" spans="1:12" s="3" customFormat="1" ht="19.5" customHeight="1">
      <c r="A14" s="28" t="s">
        <v>17</v>
      </c>
      <c r="B14" s="41" t="s">
        <v>43</v>
      </c>
      <c r="C14" s="42"/>
      <c r="D14" s="42"/>
      <c r="E14" s="42"/>
      <c r="F14" s="43"/>
      <c r="G14" s="46"/>
      <c r="H14" s="47"/>
      <c r="I14" s="47"/>
      <c r="J14" s="47"/>
      <c r="K14" s="47"/>
      <c r="L14" s="48"/>
    </row>
    <row r="15" spans="1:12" s="3" customFormat="1" ht="9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/>
    </row>
    <row r="16" spans="1:12" s="3" customFormat="1" ht="19.5" customHeight="1">
      <c r="A16" s="21" t="s">
        <v>7</v>
      </c>
      <c r="B16" s="41" t="s">
        <v>31</v>
      </c>
      <c r="C16" s="42"/>
      <c r="D16" s="42"/>
      <c r="E16" s="42"/>
      <c r="F16" s="43"/>
      <c r="G16" s="25"/>
      <c r="H16" s="27"/>
      <c r="I16" s="27">
        <v>2140</v>
      </c>
      <c r="J16" s="27">
        <v>980</v>
      </c>
      <c r="K16" s="27">
        <v>980</v>
      </c>
      <c r="L16" s="49">
        <f>I16+J16+K16</f>
        <v>4100</v>
      </c>
    </row>
    <row r="17" spans="1:12" s="3" customFormat="1" ht="47.25" customHeight="1">
      <c r="A17" s="28" t="s">
        <v>12</v>
      </c>
      <c r="B17" s="29" t="s">
        <v>38</v>
      </c>
      <c r="C17" s="30"/>
      <c r="D17" s="30"/>
      <c r="E17" s="30"/>
      <c r="F17" s="31"/>
      <c r="G17" s="50"/>
      <c r="H17" s="34"/>
      <c r="I17" s="34"/>
      <c r="J17" s="34"/>
      <c r="K17" s="34"/>
      <c r="L17" s="51"/>
    </row>
    <row r="18" spans="1:12" s="3" customFormat="1" ht="36" customHeight="1">
      <c r="A18" s="21" t="s">
        <v>18</v>
      </c>
      <c r="B18" s="29" t="s">
        <v>42</v>
      </c>
      <c r="C18" s="30"/>
      <c r="D18" s="30"/>
      <c r="E18" s="30"/>
      <c r="F18" s="31"/>
      <c r="G18" s="38"/>
      <c r="H18" s="39"/>
      <c r="I18" s="39">
        <v>1471921</v>
      </c>
      <c r="J18" s="39">
        <v>1607338</v>
      </c>
      <c r="K18" s="39">
        <v>1730239</v>
      </c>
      <c r="L18" s="40">
        <f>SUM(I18:K18)</f>
        <v>4809498</v>
      </c>
    </row>
    <row r="19" spans="1:12" s="3" customFormat="1" ht="19.5" customHeight="1">
      <c r="A19" s="28" t="s">
        <v>2</v>
      </c>
      <c r="B19" s="41" t="s">
        <v>19</v>
      </c>
      <c r="C19" s="42"/>
      <c r="D19" s="42"/>
      <c r="E19" s="42"/>
      <c r="F19" s="43"/>
      <c r="G19" s="38"/>
      <c r="H19" s="44"/>
      <c r="I19" s="44"/>
      <c r="J19" s="44"/>
      <c r="K19" s="44"/>
      <c r="L19" s="45"/>
    </row>
    <row r="20" spans="1:12" s="3" customFormat="1" ht="19.5" customHeight="1">
      <c r="A20" s="28" t="s">
        <v>17</v>
      </c>
      <c r="B20" s="41" t="s">
        <v>43</v>
      </c>
      <c r="C20" s="42"/>
      <c r="D20" s="42"/>
      <c r="E20" s="42"/>
      <c r="F20" s="43"/>
      <c r="G20" s="52"/>
      <c r="H20" s="47"/>
      <c r="I20" s="47"/>
      <c r="J20" s="47"/>
      <c r="K20" s="47"/>
      <c r="L20" s="48"/>
    </row>
    <row r="21" spans="1:12" s="3" customFormat="1" ht="9" customHeigh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</row>
    <row r="22" spans="1:12" s="3" customFormat="1" ht="19.5" customHeight="1">
      <c r="A22" s="21" t="s">
        <v>35</v>
      </c>
      <c r="B22" s="29" t="s">
        <v>32</v>
      </c>
      <c r="C22" s="30"/>
      <c r="D22" s="30"/>
      <c r="E22" s="30"/>
      <c r="F22" s="31"/>
      <c r="G22" s="25"/>
      <c r="H22" s="27"/>
      <c r="I22" s="27">
        <v>120</v>
      </c>
      <c r="J22" s="27">
        <v>120</v>
      </c>
      <c r="K22" s="27">
        <v>120</v>
      </c>
      <c r="L22" s="27">
        <v>120</v>
      </c>
    </row>
    <row r="23" spans="1:12" s="3" customFormat="1" ht="32.25" customHeight="1">
      <c r="A23" s="28" t="s">
        <v>12</v>
      </c>
      <c r="B23" s="29" t="s">
        <v>21</v>
      </c>
      <c r="C23" s="30"/>
      <c r="D23" s="30"/>
      <c r="E23" s="30"/>
      <c r="F23" s="31"/>
      <c r="G23" s="32"/>
      <c r="H23" s="34"/>
      <c r="I23" s="34"/>
      <c r="J23" s="34"/>
      <c r="K23" s="34"/>
      <c r="L23" s="34"/>
    </row>
    <row r="24" spans="1:12" s="3" customFormat="1" ht="19.5" customHeight="1">
      <c r="A24" s="21" t="s">
        <v>18</v>
      </c>
      <c r="B24" s="29" t="s">
        <v>33</v>
      </c>
      <c r="C24" s="30"/>
      <c r="D24" s="30"/>
      <c r="E24" s="30"/>
      <c r="F24" s="31"/>
      <c r="G24" s="53"/>
      <c r="H24" s="54"/>
      <c r="I24" s="39">
        <v>262303</v>
      </c>
      <c r="J24" s="39">
        <v>286435</v>
      </c>
      <c r="K24" s="39">
        <v>308347</v>
      </c>
      <c r="L24" s="40">
        <f>SUM(I24:K24)</f>
        <v>857085</v>
      </c>
    </row>
    <row r="25" spans="1:12" s="3" customFormat="1" ht="19.5" customHeight="1">
      <c r="A25" s="28" t="s">
        <v>2</v>
      </c>
      <c r="B25" s="55" t="s">
        <v>19</v>
      </c>
      <c r="C25" s="56"/>
      <c r="D25" s="56"/>
      <c r="E25" s="56"/>
      <c r="F25" s="57"/>
      <c r="G25" s="38"/>
      <c r="H25" s="58"/>
      <c r="I25" s="44"/>
      <c r="J25" s="44"/>
      <c r="K25" s="44"/>
      <c r="L25" s="45"/>
    </row>
    <row r="26" spans="1:12" s="3" customFormat="1" ht="19.5" customHeight="1">
      <c r="A26" s="28" t="s">
        <v>17</v>
      </c>
      <c r="B26" s="35" t="s">
        <v>43</v>
      </c>
      <c r="C26" s="36"/>
      <c r="D26" s="36"/>
      <c r="E26" s="36"/>
      <c r="F26" s="37"/>
      <c r="G26" s="38"/>
      <c r="H26" s="59"/>
      <c r="I26" s="47"/>
      <c r="J26" s="47"/>
      <c r="K26" s="47"/>
      <c r="L26" s="48"/>
    </row>
    <row r="27" spans="1:12" s="3" customFormat="1" ht="9" customHeigh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</row>
    <row r="28" spans="1:12" s="3" customFormat="1" ht="19.5" customHeight="1">
      <c r="A28" s="21" t="s">
        <v>35</v>
      </c>
      <c r="B28" s="60" t="s">
        <v>23</v>
      </c>
      <c r="C28" s="61"/>
      <c r="D28" s="61"/>
      <c r="E28" s="61"/>
      <c r="F28" s="62"/>
      <c r="G28" s="38"/>
      <c r="H28" s="63"/>
      <c r="I28" s="63">
        <v>16</v>
      </c>
      <c r="J28" s="63">
        <v>24</v>
      </c>
      <c r="K28" s="63">
        <v>32</v>
      </c>
      <c r="L28" s="64">
        <v>32</v>
      </c>
    </row>
    <row r="29" spans="1:12" s="3" customFormat="1" ht="43.5" customHeight="1">
      <c r="A29" s="28" t="s">
        <v>12</v>
      </c>
      <c r="B29" s="60" t="s">
        <v>24</v>
      </c>
      <c r="C29" s="61"/>
      <c r="D29" s="61"/>
      <c r="E29" s="61"/>
      <c r="F29" s="62"/>
      <c r="G29" s="38"/>
      <c r="H29" s="65"/>
      <c r="I29" s="65"/>
      <c r="J29" s="65"/>
      <c r="K29" s="65"/>
      <c r="L29" s="66"/>
    </row>
    <row r="30" spans="1:12" s="3" customFormat="1" ht="19.5" customHeight="1">
      <c r="A30" s="21" t="s">
        <v>18</v>
      </c>
      <c r="B30" s="29" t="s">
        <v>22</v>
      </c>
      <c r="C30" s="30"/>
      <c r="D30" s="30"/>
      <c r="E30" s="30"/>
      <c r="F30" s="31"/>
      <c r="G30" s="38"/>
      <c r="H30" s="27"/>
      <c r="I30" s="39">
        <v>953783</v>
      </c>
      <c r="J30" s="39">
        <v>1041531</v>
      </c>
      <c r="K30" s="39">
        <v>1121208</v>
      </c>
      <c r="L30" s="40">
        <f>SUM(I30:K30)</f>
        <v>3116522</v>
      </c>
    </row>
    <row r="31" spans="1:12" s="3" customFormat="1" ht="19.5" customHeight="1">
      <c r="A31" s="28" t="s">
        <v>2</v>
      </c>
      <c r="B31" s="55" t="s">
        <v>16</v>
      </c>
      <c r="C31" s="56"/>
      <c r="D31" s="56"/>
      <c r="E31" s="56"/>
      <c r="F31" s="57"/>
      <c r="G31" s="38"/>
      <c r="H31" s="67"/>
      <c r="I31" s="44"/>
      <c r="J31" s="44"/>
      <c r="K31" s="44"/>
      <c r="L31" s="45"/>
    </row>
    <row r="32" spans="1:12" s="3" customFormat="1" ht="19.5" customHeight="1">
      <c r="A32" s="28" t="s">
        <v>17</v>
      </c>
      <c r="B32" s="41" t="s">
        <v>43</v>
      </c>
      <c r="C32" s="42"/>
      <c r="D32" s="42"/>
      <c r="E32" s="42"/>
      <c r="F32" s="43"/>
      <c r="G32" s="52"/>
      <c r="H32" s="34"/>
      <c r="I32" s="47"/>
      <c r="J32" s="47"/>
      <c r="K32" s="47"/>
      <c r="L32" s="48"/>
    </row>
    <row r="33" spans="1:12" s="3" customFormat="1" ht="30" customHeight="1">
      <c r="A33" s="68" t="s">
        <v>40</v>
      </c>
      <c r="B33" s="69"/>
      <c r="C33" s="69"/>
      <c r="D33" s="69"/>
      <c r="E33" s="69"/>
      <c r="F33" s="70"/>
      <c r="G33" s="71"/>
      <c r="H33" s="72"/>
      <c r="I33" s="72">
        <f>I30+I24+I18+I12</f>
        <v>3529142</v>
      </c>
      <c r="J33" s="72">
        <f>J30+J24+J18+J12</f>
        <v>3853823</v>
      </c>
      <c r="K33" s="72">
        <f>K30+K24+K18+K12</f>
        <v>4148583</v>
      </c>
      <c r="L33" s="73">
        <f>L30+L24+L18+L12</f>
        <v>11531548</v>
      </c>
    </row>
    <row r="34" spans="1:12" s="3" customFormat="1" ht="9.75" customHeight="1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6"/>
    </row>
    <row r="35" spans="1:12" s="3" customFormat="1" ht="36" customHeight="1">
      <c r="A35" s="28" t="s">
        <v>39</v>
      </c>
      <c r="B35" s="77" t="s">
        <v>34</v>
      </c>
      <c r="C35" s="78"/>
      <c r="D35" s="78"/>
      <c r="E35" s="78"/>
      <c r="F35" s="79"/>
      <c r="G35" s="80"/>
      <c r="H35" s="81"/>
      <c r="I35" s="82">
        <v>100</v>
      </c>
      <c r="J35" s="82">
        <v>100</v>
      </c>
      <c r="K35" s="82">
        <v>100</v>
      </c>
      <c r="L35" s="82">
        <v>100</v>
      </c>
    </row>
    <row r="36" spans="1:12" s="3" customFormat="1" ht="19.5" customHeight="1">
      <c r="A36" s="28" t="s">
        <v>28</v>
      </c>
      <c r="B36" s="83" t="s">
        <v>26</v>
      </c>
      <c r="C36" s="83"/>
      <c r="D36" s="83"/>
      <c r="E36" s="83"/>
      <c r="F36" s="83"/>
      <c r="G36" s="80"/>
      <c r="H36" s="84"/>
      <c r="I36" s="85"/>
      <c r="J36" s="85"/>
      <c r="K36" s="85"/>
      <c r="L36" s="85"/>
    </row>
    <row r="37" spans="1:12" s="3" customFormat="1" ht="19.5" customHeight="1">
      <c r="A37" s="21" t="s">
        <v>18</v>
      </c>
      <c r="B37" s="29" t="s">
        <v>27</v>
      </c>
      <c r="C37" s="30"/>
      <c r="D37" s="30"/>
      <c r="E37" s="30"/>
      <c r="F37" s="30"/>
      <c r="G37" s="80"/>
      <c r="H37" s="39"/>
      <c r="I37" s="39">
        <v>898621</v>
      </c>
      <c r="J37" s="39">
        <v>981294</v>
      </c>
      <c r="K37" s="39">
        <v>1056363</v>
      </c>
      <c r="L37" s="40">
        <f>SUM(I37:K37)</f>
        <v>2936278</v>
      </c>
    </row>
    <row r="38" spans="1:12" s="3" customFormat="1" ht="19.5" customHeight="1">
      <c r="A38" s="28" t="s">
        <v>2</v>
      </c>
      <c r="B38" s="86" t="s">
        <v>16</v>
      </c>
      <c r="C38" s="86"/>
      <c r="D38" s="86"/>
      <c r="E38" s="86"/>
      <c r="F38" s="86"/>
      <c r="G38" s="80"/>
      <c r="H38" s="44"/>
      <c r="I38" s="44"/>
      <c r="J38" s="44"/>
      <c r="K38" s="44"/>
      <c r="L38" s="45"/>
    </row>
    <row r="39" spans="1:12" s="3" customFormat="1" ht="19.5" customHeight="1">
      <c r="A39" s="28" t="s">
        <v>17</v>
      </c>
      <c r="B39" s="86" t="s">
        <v>43</v>
      </c>
      <c r="C39" s="86"/>
      <c r="D39" s="86"/>
      <c r="E39" s="86"/>
      <c r="F39" s="86"/>
      <c r="G39" s="80"/>
      <c r="H39" s="47"/>
      <c r="I39" s="47"/>
      <c r="J39" s="47"/>
      <c r="K39" s="47"/>
      <c r="L39" s="48"/>
    </row>
    <row r="40" spans="1:12" s="3" customFormat="1" ht="9.75" customHeight="1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6"/>
    </row>
    <row r="41" spans="1:12" s="3" customFormat="1" ht="19.5" customHeight="1">
      <c r="A41" s="28" t="s">
        <v>39</v>
      </c>
      <c r="B41" s="83" t="s">
        <v>36</v>
      </c>
      <c r="C41" s="83"/>
      <c r="D41" s="83"/>
      <c r="E41" s="83"/>
      <c r="F41" s="83"/>
      <c r="G41" s="80"/>
      <c r="H41" s="87"/>
      <c r="I41" s="88">
        <v>100</v>
      </c>
      <c r="J41" s="88">
        <v>100</v>
      </c>
      <c r="K41" s="88">
        <v>100</v>
      </c>
      <c r="L41" s="64">
        <v>100</v>
      </c>
    </row>
    <row r="42" spans="1:12" s="3" customFormat="1" ht="34.5" customHeight="1">
      <c r="A42" s="28" t="s">
        <v>12</v>
      </c>
      <c r="B42" s="77" t="s">
        <v>29</v>
      </c>
      <c r="C42" s="78"/>
      <c r="D42" s="78"/>
      <c r="E42" s="78"/>
      <c r="F42" s="79"/>
      <c r="G42" s="80"/>
      <c r="H42" s="89"/>
      <c r="I42" s="90"/>
      <c r="J42" s="90"/>
      <c r="K42" s="90"/>
      <c r="L42" s="66"/>
    </row>
    <row r="43" spans="1:12" s="3" customFormat="1" ht="19.5" customHeight="1">
      <c r="A43" s="21" t="s">
        <v>18</v>
      </c>
      <c r="B43" s="77" t="s">
        <v>37</v>
      </c>
      <c r="C43" s="78"/>
      <c r="D43" s="78"/>
      <c r="E43" s="78"/>
      <c r="F43" s="79"/>
      <c r="G43" s="80"/>
      <c r="H43" s="91"/>
      <c r="I43" s="39">
        <v>1031100</v>
      </c>
      <c r="J43" s="39">
        <v>1125961</v>
      </c>
      <c r="K43" s="39">
        <v>1212097</v>
      </c>
      <c r="L43" s="40">
        <f>SUM(I43:K43)</f>
        <v>3369158</v>
      </c>
    </row>
    <row r="44" spans="1:12" s="3" customFormat="1" ht="19.5" customHeight="1">
      <c r="A44" s="28" t="s">
        <v>2</v>
      </c>
      <c r="B44" s="86" t="s">
        <v>16</v>
      </c>
      <c r="C44" s="86"/>
      <c r="D44" s="86"/>
      <c r="E44" s="86"/>
      <c r="F44" s="86"/>
      <c r="G44" s="80"/>
      <c r="H44" s="92"/>
      <c r="I44" s="44"/>
      <c r="J44" s="44"/>
      <c r="K44" s="44"/>
      <c r="L44" s="45"/>
    </row>
    <row r="45" spans="1:12" s="3" customFormat="1" ht="19.5" customHeight="1">
      <c r="A45" s="28" t="s">
        <v>17</v>
      </c>
      <c r="B45" s="41" t="s">
        <v>43</v>
      </c>
      <c r="C45" s="42"/>
      <c r="D45" s="42"/>
      <c r="E45" s="42"/>
      <c r="F45" s="43"/>
      <c r="G45" s="80"/>
      <c r="H45" s="93"/>
      <c r="I45" s="47"/>
      <c r="J45" s="47"/>
      <c r="K45" s="47"/>
      <c r="L45" s="48"/>
    </row>
    <row r="46" spans="1:12" s="3" customFormat="1" ht="30" customHeight="1">
      <c r="A46" s="68" t="s">
        <v>44</v>
      </c>
      <c r="B46" s="69"/>
      <c r="C46" s="69"/>
      <c r="D46" s="69"/>
      <c r="E46" s="69"/>
      <c r="F46" s="70"/>
      <c r="G46" s="71"/>
      <c r="H46" s="72"/>
      <c r="I46" s="72">
        <f>I37+I43</f>
        <v>1929721</v>
      </c>
      <c r="J46" s="72">
        <f>J37+J43</f>
        <v>2107255</v>
      </c>
      <c r="K46" s="72">
        <f>K37+K43</f>
        <v>2268460</v>
      </c>
      <c r="L46" s="72">
        <f>L37+L43</f>
        <v>6305436</v>
      </c>
    </row>
  </sheetData>
  <sheetProtection password="CC53" sheet="1" objects="1" scenarios="1"/>
  <mergeCells count="112">
    <mergeCell ref="B44:F44"/>
    <mergeCell ref="B41:F41"/>
    <mergeCell ref="B36:F36"/>
    <mergeCell ref="B29:F29"/>
    <mergeCell ref="B31:F31"/>
    <mergeCell ref="B42:F42"/>
    <mergeCell ref="A40:L40"/>
    <mergeCell ref="I30:I32"/>
    <mergeCell ref="H30:H32"/>
    <mergeCell ref="J30:J32"/>
    <mergeCell ref="B26:F26"/>
    <mergeCell ref="B30:F30"/>
    <mergeCell ref="B38:F38"/>
    <mergeCell ref="B39:F39"/>
    <mergeCell ref="B35:F35"/>
    <mergeCell ref="B37:F37"/>
    <mergeCell ref="A27:L27"/>
    <mergeCell ref="L24:L26"/>
    <mergeCell ref="K35:K36"/>
    <mergeCell ref="L28:L29"/>
    <mergeCell ref="B24:F24"/>
    <mergeCell ref="B19:F19"/>
    <mergeCell ref="B20:F20"/>
    <mergeCell ref="B23:F23"/>
    <mergeCell ref="K10:K11"/>
    <mergeCell ref="L10:L11"/>
    <mergeCell ref="B18:F18"/>
    <mergeCell ref="B22:F22"/>
    <mergeCell ref="B10:F10"/>
    <mergeCell ref="I12:I14"/>
    <mergeCell ref="J12:J14"/>
    <mergeCell ref="K12:K14"/>
    <mergeCell ref="K18:K20"/>
    <mergeCell ref="L18:L20"/>
    <mergeCell ref="K3:L3"/>
    <mergeCell ref="A3:F3"/>
    <mergeCell ref="A4:F4"/>
    <mergeCell ref="B25:F25"/>
    <mergeCell ref="B11:F11"/>
    <mergeCell ref="B12:F12"/>
    <mergeCell ref="B13:F13"/>
    <mergeCell ref="A21:L21"/>
    <mergeCell ref="L12:L14"/>
    <mergeCell ref="I10:I11"/>
    <mergeCell ref="A1:D1"/>
    <mergeCell ref="E1:L1"/>
    <mergeCell ref="A2:D2"/>
    <mergeCell ref="E2:L2"/>
    <mergeCell ref="I3:J3"/>
    <mergeCell ref="I4:J4"/>
    <mergeCell ref="G3:H3"/>
    <mergeCell ref="J10:J11"/>
    <mergeCell ref="H10:H11"/>
    <mergeCell ref="B45:F45"/>
    <mergeCell ref="K4:L4"/>
    <mergeCell ref="G4:H4"/>
    <mergeCell ref="B16:F16"/>
    <mergeCell ref="A8:G9"/>
    <mergeCell ref="B14:F14"/>
    <mergeCell ref="B32:F32"/>
    <mergeCell ref="B28:F28"/>
    <mergeCell ref="B17:F17"/>
    <mergeCell ref="H12:H14"/>
    <mergeCell ref="K22:K23"/>
    <mergeCell ref="L16:L17"/>
    <mergeCell ref="H18:H20"/>
    <mergeCell ref="I18:I20"/>
    <mergeCell ref="J18:J20"/>
    <mergeCell ref="H16:H17"/>
    <mergeCell ref="I16:I17"/>
    <mergeCell ref="J16:J17"/>
    <mergeCell ref="K16:K17"/>
    <mergeCell ref="H28:H29"/>
    <mergeCell ref="I28:I29"/>
    <mergeCell ref="J28:J29"/>
    <mergeCell ref="H22:H23"/>
    <mergeCell ref="I22:I23"/>
    <mergeCell ref="J22:J23"/>
    <mergeCell ref="H35:H36"/>
    <mergeCell ref="I35:I36"/>
    <mergeCell ref="J35:J36"/>
    <mergeCell ref="K30:K32"/>
    <mergeCell ref="A34:L34"/>
    <mergeCell ref="L30:L32"/>
    <mergeCell ref="H37:H39"/>
    <mergeCell ref="I37:I39"/>
    <mergeCell ref="J37:J39"/>
    <mergeCell ref="K37:K39"/>
    <mergeCell ref="J41:J42"/>
    <mergeCell ref="K41:K42"/>
    <mergeCell ref="L35:L36"/>
    <mergeCell ref="L37:L39"/>
    <mergeCell ref="K24:K26"/>
    <mergeCell ref="L41:L42"/>
    <mergeCell ref="B43:F43"/>
    <mergeCell ref="H43:H45"/>
    <mergeCell ref="I43:I45"/>
    <mergeCell ref="J43:J45"/>
    <mergeCell ref="K43:K45"/>
    <mergeCell ref="L43:L45"/>
    <mergeCell ref="H41:H42"/>
    <mergeCell ref="I41:I42"/>
    <mergeCell ref="A46:F46"/>
    <mergeCell ref="A7:L7"/>
    <mergeCell ref="A5:G6"/>
    <mergeCell ref="A15:L15"/>
    <mergeCell ref="A33:F33"/>
    <mergeCell ref="K28:K29"/>
    <mergeCell ref="L22:L23"/>
    <mergeCell ref="H24:H26"/>
    <mergeCell ref="I24:I26"/>
    <mergeCell ref="J24:J26"/>
  </mergeCells>
  <printOptions horizontalCentered="1"/>
  <pageMargins left="1.1811023622047245" right="0.5905511811023623" top="0.7874015748031497" bottom="0.5905511811023623" header="0.5905511811023623" footer="0.4330708661417323"/>
  <pageSetup horizontalDpi="300" verticalDpi="300" orientation="landscape" paperSize="9" scale="56" r:id="rId1"/>
  <headerFooter alignWithMargins="0">
    <oddHeader>&amp;C&amp;"Arial,Negrito"&amp;14 PLANO PLURIANUAL 2004-2007</oddHeader>
    <oddFooter>&amp;C&amp;14SECRETARIA DE ESTADO DE EDUCAÇÃO</oddFooter>
  </headerFooter>
  <rowBreaks count="1" manualBreakCount="1"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2004-04-15T17:50:31Z</cp:lastPrinted>
  <dcterms:created xsi:type="dcterms:W3CDTF">2003-05-28T21:12:16Z</dcterms:created>
  <dcterms:modified xsi:type="dcterms:W3CDTF">2004-06-16T19:07:01Z</dcterms:modified>
  <cp:category/>
  <cp:version/>
  <cp:contentType/>
  <cp:contentStatus/>
</cp:coreProperties>
</file>