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5" windowWidth="11940" windowHeight="4395" tabRatio="802" activeTab="0"/>
  </bookViews>
  <sheets>
    <sheet name="Melh. da Apendizagem. Ens.Fund." sheetId="1" r:id="rId1"/>
  </sheets>
  <definedNames>
    <definedName name="_xlnm.Print_Area" localSheetId="0">'Melh. da Apendizagem. Ens.Fund.'!$A$1:$K$38</definedName>
  </definedNames>
  <calcPr fullCalcOnLoad="1"/>
</workbook>
</file>

<file path=xl/sharedStrings.xml><?xml version="1.0" encoding="utf-8"?>
<sst xmlns="http://schemas.openxmlformats.org/spreadsheetml/2006/main" count="67" uniqueCount="41">
  <si>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</si>
  <si>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</si>
  <si>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</si>
  <si>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</si>
  <si>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</si>
  <si>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</si>
  <si>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</si>
  <si>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</si>
  <si>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 xml:space="preserve">PROGRAMA </t>
  </si>
  <si>
    <t xml:space="preserve">OBJETIVO DO PROGRAMA </t>
  </si>
  <si>
    <t>(Qtd / Valor)</t>
  </si>
  <si>
    <t>Objetivo Específico</t>
  </si>
  <si>
    <t>%</t>
  </si>
  <si>
    <t>Taxa de abandono do ensino fundamental</t>
  </si>
  <si>
    <t>Taxa de aprovação do ensino fundamental</t>
  </si>
  <si>
    <t>Regionalização</t>
  </si>
  <si>
    <t>Resultado de proficiência da 4ª série (matemática, português e ciências)</t>
  </si>
  <si>
    <t>Resultado de proficiência da 8ª série (matemática, português e ciências)</t>
  </si>
  <si>
    <t xml:space="preserve">Meta Física </t>
  </si>
  <si>
    <t>"Inclusão na Educação" ( IPE)</t>
  </si>
  <si>
    <t>Melhoria da Aprendizagem do Ensino Fundamental</t>
  </si>
  <si>
    <t>Escolas com o projeto implantado</t>
  </si>
  <si>
    <t xml:space="preserve">Incentivar nas  escolas implantação  e utilização da  hortas - verdes e merenda de soja , que além de complemento na alimentação  utilizar como laboratórios para o ensino aprendizagem. </t>
  </si>
  <si>
    <t>Escolas atendidas</t>
  </si>
  <si>
    <t>Construir uma politica pedagógico inclusiva  e de qualidade envolvida com a comunidade,  para que o aluno cidadão desenvolva suas competências e habilidades reduzindo a vulnerabilidade.</t>
  </si>
  <si>
    <t>Transformar  a escola em um lugar atrativo e inclusivo, desenvolvendo atividades de cultura, arte, esporte e lazer para o melhor desempenho e permanênsica do aluno na escola.</t>
  </si>
  <si>
    <t>Fortalecimento da Merenda Escolar</t>
  </si>
  <si>
    <t>Elevar o Indice de Aprendizagem  dos Alunos do Ensino Fundamental.</t>
  </si>
  <si>
    <t>Escolas com a Política da Educação   fundamental implantada.</t>
  </si>
  <si>
    <t>Meta Física</t>
  </si>
  <si>
    <t xml:space="preserve">Meta Física  </t>
  </si>
  <si>
    <t>CAIS - Ações de Cultura, Artes, Esportes e Lazer nas Escolas do Ensino Fundamental</t>
  </si>
  <si>
    <t xml:space="preserve">Projeto </t>
  </si>
  <si>
    <t>Fortalecmento da Organização Curricular do Ensino Fundamental</t>
  </si>
  <si>
    <t>Garantir o atendimento  a escola  integrando-a á sociedade  com uma  atenção especial as  suas peculiaridade. Proporcionando  métodos, professores especializados e capacitados, técnicas, recursos educativos, e estabelecendo parceria com instituições filantrópicas para  melhorar aprendizagem dos alunos</t>
  </si>
  <si>
    <t xml:space="preserve">Atividade </t>
  </si>
  <si>
    <t>Valor Total dos Projetos</t>
  </si>
  <si>
    <t>Dados Financeiros do Programa</t>
  </si>
  <si>
    <t>Valor Total das Atividades</t>
  </si>
  <si>
    <t>unidade</t>
  </si>
  <si>
    <t>Todo o Estado</t>
  </si>
</sst>
</file>

<file path=xl/styles.xml><?xml version="1.0" encoding="utf-8"?>
<styleSheet xmlns="http://schemas.openxmlformats.org/spreadsheetml/2006/main">
  <numFmts count="4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;[Red]0.00"/>
    <numFmt numFmtId="177" formatCode="&quot;R$ &quot;#,##0.00;[Red]&quot;R$ &quot;#,##0.00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R$ &quot;#,##0"/>
    <numFmt numFmtId="182" formatCode="mmm\-yy"/>
    <numFmt numFmtId="183" formatCode="&quot;R$ &quot;#,##0.00"/>
    <numFmt numFmtId="184" formatCode="_(* #,##0.0_);_(* \(#,##0.0\);_(* &quot;-&quot;??_);_(@_)"/>
    <numFmt numFmtId="185" formatCode="_(* #,##0_);_(* \(#,##0\);_(* &quot;-&quot;??_);_(@_)"/>
    <numFmt numFmtId="186" formatCode="&quot;R$ &quot;#,##0.0000"/>
    <numFmt numFmtId="187" formatCode="&quot;R$ &quot;#,##0.0"/>
    <numFmt numFmtId="188" formatCode="#,##0;[Red]#,##0"/>
    <numFmt numFmtId="189" formatCode="0.0%"/>
    <numFmt numFmtId="190" formatCode="#,##0.000"/>
    <numFmt numFmtId="191" formatCode="#,##0.0000"/>
    <numFmt numFmtId="192" formatCode="_(* #,##0.000_);_(* \(#,##0.000\);_(* &quot;-&quot;??_);_(@_)"/>
    <numFmt numFmtId="193" formatCode="_(* #,##0.0000_);_(* \(#,##0.0000\);_(* &quot;-&quot;??_);_(@_)"/>
    <numFmt numFmtId="194" formatCode="0.000"/>
    <numFmt numFmtId="195" formatCode="0.0000"/>
    <numFmt numFmtId="196" formatCode="0.0"/>
    <numFmt numFmtId="197" formatCode="_(&quot;R$ &quot;* #,##0.0_);_(&quot;R$ &quot;* \(#,##0.0\);_(&quot;R$ &quot;* &quot;-&quot;??_);_(@_)"/>
    <numFmt numFmtId="198" formatCode="_(&quot;R$ &quot;* #,##0_);_(&quot;R$ &quot;* \(#,##0\);_(&quot;R$ &quot;* &quot;-&quot;??_);_(@_)"/>
    <numFmt numFmtId="199" formatCode="0.00_);\(0.00\)"/>
    <numFmt numFmtId="200" formatCode="#,##0.00;[Red]#,##0.00"/>
    <numFmt numFmtId="201" formatCode="0;[Red]0"/>
    <numFmt numFmtId="202" formatCode="0_);\(0\)"/>
    <numFmt numFmtId="203" formatCode="&quot;R$&quot;\ 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/>
      <protection hidden="1"/>
    </xf>
    <xf numFmtId="18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right" vertical="center" wrapText="1"/>
      <protection hidden="1"/>
    </xf>
    <xf numFmtId="4" fontId="4" fillId="0" borderId="1" xfId="0" applyNumberFormat="1" applyFont="1" applyFill="1" applyBorder="1" applyAlignment="1" applyProtection="1">
      <alignment horizontal="right"/>
      <protection hidden="1"/>
    </xf>
    <xf numFmtId="4" fontId="4" fillId="0" borderId="1" xfId="0" applyNumberFormat="1" applyFont="1" applyFill="1" applyBorder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horizontal="justify" vertical="top" wrapText="1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183" fontId="4" fillId="0" borderId="1" xfId="0" applyNumberFormat="1" applyFont="1" applyFill="1" applyBorder="1" applyAlignment="1" applyProtection="1">
      <alignment horizontal="center" vertical="center"/>
      <protection hidden="1"/>
    </xf>
    <xf numFmtId="183" fontId="4" fillId="0" borderId="1" xfId="17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justify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3" fontId="4" fillId="0" borderId="1" xfId="17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justify" vertical="center"/>
      <protection hidden="1"/>
    </xf>
    <xf numFmtId="3" fontId="4" fillId="0" borderId="1" xfId="0" applyNumberFormat="1" applyFont="1" applyBorder="1" applyAlignment="1" applyProtection="1">
      <alignment horizontal="center" vertical="center"/>
      <protection hidden="1"/>
    </xf>
    <xf numFmtId="183" fontId="4" fillId="0" borderId="1" xfId="2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right" vertical="center" wrapText="1"/>
      <protection hidden="1"/>
    </xf>
    <xf numFmtId="0" fontId="0" fillId="0" borderId="3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right"/>
      <protection hidden="1"/>
    </xf>
    <xf numFmtId="1" fontId="4" fillId="0" borderId="1" xfId="0" applyNumberFormat="1" applyFont="1" applyFill="1" applyBorder="1" applyAlignment="1" applyProtection="1">
      <alignment horizontal="center" vertical="center"/>
      <protection hidden="1"/>
    </xf>
    <xf numFmtId="1" fontId="4" fillId="0" borderId="1" xfId="17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60" zoomScaleNormal="60" workbookViewId="0" topLeftCell="A23">
      <selection activeCell="A23" sqref="A1:IV16384"/>
    </sheetView>
  </sheetViews>
  <sheetFormatPr defaultColWidth="9.140625" defaultRowHeight="12.75"/>
  <cols>
    <col min="1" max="1" width="21.7109375" style="3" bestFit="1" customWidth="1"/>
    <col min="2" max="2" width="9.140625" style="3" customWidth="1"/>
    <col min="3" max="3" width="12.421875" style="3" customWidth="1"/>
    <col min="4" max="4" width="9.140625" style="3" customWidth="1"/>
    <col min="5" max="5" width="11.421875" style="3" customWidth="1"/>
    <col min="6" max="6" width="37.00390625" style="3" customWidth="1"/>
    <col min="7" max="8" width="20.7109375" style="3" customWidth="1"/>
    <col min="9" max="9" width="21.28125" style="3" customWidth="1"/>
    <col min="10" max="10" width="22.57421875" style="3" customWidth="1"/>
    <col min="11" max="11" width="22.8515625" style="40" customWidth="1"/>
    <col min="12" max="16384" width="9.140625" style="3" customWidth="1"/>
  </cols>
  <sheetData>
    <row r="1" spans="1:11" ht="26.25" customHeight="1">
      <c r="A1" s="1" t="s">
        <v>8</v>
      </c>
      <c r="B1" s="1"/>
      <c r="C1" s="1"/>
      <c r="D1" s="1"/>
      <c r="E1" s="2" t="s">
        <v>20</v>
      </c>
      <c r="F1" s="2"/>
      <c r="G1" s="2"/>
      <c r="H1" s="2"/>
      <c r="I1" s="2"/>
      <c r="J1" s="2"/>
      <c r="K1" s="2"/>
    </row>
    <row r="2" spans="1:11" ht="26.25" customHeight="1">
      <c r="A2" s="1" t="s">
        <v>9</v>
      </c>
      <c r="B2" s="1"/>
      <c r="C2" s="1"/>
      <c r="D2" s="1"/>
      <c r="E2" s="2" t="s">
        <v>27</v>
      </c>
      <c r="F2" s="2"/>
      <c r="G2" s="2"/>
      <c r="H2" s="2"/>
      <c r="I2" s="2"/>
      <c r="J2" s="2"/>
      <c r="K2" s="2"/>
    </row>
    <row r="3" spans="1:11" ht="22.5" customHeight="1">
      <c r="A3" s="1" t="s">
        <v>1</v>
      </c>
      <c r="B3" s="1"/>
      <c r="C3" s="1"/>
      <c r="D3" s="1"/>
      <c r="E3" s="1"/>
      <c r="F3" s="1"/>
      <c r="G3" s="4" t="s">
        <v>2</v>
      </c>
      <c r="H3" s="5" t="s">
        <v>3</v>
      </c>
      <c r="I3" s="5"/>
      <c r="J3" s="5" t="s">
        <v>4</v>
      </c>
      <c r="K3" s="5"/>
    </row>
    <row r="4" spans="1:11" ht="21" customHeight="1">
      <c r="A4" s="6" t="s">
        <v>13</v>
      </c>
      <c r="B4" s="6"/>
      <c r="C4" s="6"/>
      <c r="D4" s="6"/>
      <c r="E4" s="6"/>
      <c r="F4" s="6"/>
      <c r="G4" s="7" t="s">
        <v>12</v>
      </c>
      <c r="H4" s="8"/>
      <c r="I4" s="8"/>
      <c r="J4" s="8"/>
      <c r="K4" s="8"/>
    </row>
    <row r="5" spans="1:11" ht="21" customHeight="1">
      <c r="A5" s="6" t="s">
        <v>14</v>
      </c>
      <c r="B5" s="6"/>
      <c r="C5" s="6"/>
      <c r="D5" s="6"/>
      <c r="E5" s="6"/>
      <c r="F5" s="6"/>
      <c r="G5" s="7" t="s">
        <v>12</v>
      </c>
      <c r="H5" s="8"/>
      <c r="I5" s="8"/>
      <c r="J5" s="8"/>
      <c r="K5" s="8"/>
    </row>
    <row r="6" spans="1:11" ht="21" customHeight="1">
      <c r="A6" s="6" t="s">
        <v>16</v>
      </c>
      <c r="B6" s="6"/>
      <c r="C6" s="6"/>
      <c r="D6" s="6"/>
      <c r="E6" s="6"/>
      <c r="F6" s="6"/>
      <c r="G6" s="7"/>
      <c r="H6" s="8" t="s">
        <v>0</v>
      </c>
      <c r="I6" s="8"/>
      <c r="J6" s="8"/>
      <c r="K6" s="8"/>
    </row>
    <row r="7" spans="1:11" ht="21" customHeight="1">
      <c r="A7" s="6" t="s">
        <v>17</v>
      </c>
      <c r="B7" s="6"/>
      <c r="C7" s="6"/>
      <c r="D7" s="6"/>
      <c r="E7" s="6"/>
      <c r="F7" s="6"/>
      <c r="G7" s="7"/>
      <c r="H7" s="8" t="s">
        <v>0</v>
      </c>
      <c r="I7" s="8"/>
      <c r="J7" s="8"/>
      <c r="K7" s="8"/>
    </row>
    <row r="8" spans="1:11" ht="15" customHeight="1">
      <c r="A8" s="5" t="s">
        <v>37</v>
      </c>
      <c r="B8" s="5"/>
      <c r="C8" s="5"/>
      <c r="D8" s="5"/>
      <c r="E8" s="5"/>
      <c r="F8" s="5"/>
      <c r="G8" s="9">
        <v>2004</v>
      </c>
      <c r="H8" s="9">
        <v>2005</v>
      </c>
      <c r="I8" s="9">
        <v>2006</v>
      </c>
      <c r="J8" s="9">
        <v>2007</v>
      </c>
      <c r="K8" s="10" t="s">
        <v>5</v>
      </c>
    </row>
    <row r="9" spans="1:11" ht="19.5" customHeight="1">
      <c r="A9" s="5"/>
      <c r="B9" s="5"/>
      <c r="C9" s="5"/>
      <c r="D9" s="5"/>
      <c r="E9" s="5"/>
      <c r="F9" s="5"/>
      <c r="G9" s="11"/>
      <c r="H9" s="11">
        <f>H30+H37</f>
        <v>8861933</v>
      </c>
      <c r="I9" s="11">
        <f>I30+I37</f>
        <v>9677231</v>
      </c>
      <c r="J9" s="11">
        <f>J30+J37</f>
        <v>10417539</v>
      </c>
      <c r="K9" s="11">
        <f>K30+K37</f>
        <v>28956703</v>
      </c>
    </row>
    <row r="10" spans="1:11" ht="9.75" customHeight="1">
      <c r="A10" s="12"/>
      <c r="B10" s="12"/>
      <c r="C10" s="12"/>
      <c r="D10" s="12"/>
      <c r="E10" s="12"/>
      <c r="F10" s="12"/>
      <c r="G10" s="13"/>
      <c r="H10" s="13"/>
      <c r="I10" s="13"/>
      <c r="J10" s="13"/>
      <c r="K10" s="14"/>
    </row>
    <row r="11" spans="1:11" ht="15" customHeight="1">
      <c r="A11" s="15" t="s">
        <v>6</v>
      </c>
      <c r="B11" s="15"/>
      <c r="C11" s="15"/>
      <c r="D11" s="15"/>
      <c r="E11" s="15"/>
      <c r="F11" s="15"/>
      <c r="G11" s="16">
        <v>2004</v>
      </c>
      <c r="H11" s="16">
        <v>2005</v>
      </c>
      <c r="I11" s="16">
        <v>2006</v>
      </c>
      <c r="J11" s="16">
        <v>2007</v>
      </c>
      <c r="K11" s="17" t="s">
        <v>5</v>
      </c>
    </row>
    <row r="12" spans="1:11" ht="15" customHeight="1">
      <c r="A12" s="15"/>
      <c r="B12" s="15"/>
      <c r="C12" s="15"/>
      <c r="D12" s="15"/>
      <c r="E12" s="15"/>
      <c r="F12" s="15"/>
      <c r="G12" s="16" t="s">
        <v>10</v>
      </c>
      <c r="H12" s="16" t="s">
        <v>10</v>
      </c>
      <c r="I12" s="16" t="s">
        <v>10</v>
      </c>
      <c r="J12" s="16" t="s">
        <v>10</v>
      </c>
      <c r="K12" s="17" t="s">
        <v>10</v>
      </c>
    </row>
    <row r="13" spans="1:11" ht="19.5" customHeight="1">
      <c r="A13" s="18" t="s">
        <v>7</v>
      </c>
      <c r="B13" s="19" t="s">
        <v>19</v>
      </c>
      <c r="C13" s="19"/>
      <c r="D13" s="19"/>
      <c r="E13" s="19"/>
      <c r="F13" s="19"/>
      <c r="G13" s="20"/>
      <c r="H13" s="21">
        <v>532</v>
      </c>
      <c r="I13" s="21">
        <v>532</v>
      </c>
      <c r="J13" s="21">
        <v>532</v>
      </c>
      <c r="K13" s="21">
        <f>H13+I13+J13</f>
        <v>1596</v>
      </c>
    </row>
    <row r="14" spans="1:11" ht="62.25" customHeight="1">
      <c r="A14" s="22" t="s">
        <v>11</v>
      </c>
      <c r="B14" s="23" t="s">
        <v>24</v>
      </c>
      <c r="C14" s="23"/>
      <c r="D14" s="23"/>
      <c r="E14" s="23"/>
      <c r="F14" s="23"/>
      <c r="G14" s="20"/>
      <c r="H14" s="21"/>
      <c r="I14" s="21"/>
      <c r="J14" s="21"/>
      <c r="K14" s="21"/>
    </row>
    <row r="15" spans="1:11" ht="21" customHeight="1">
      <c r="A15" s="18" t="s">
        <v>18</v>
      </c>
      <c r="B15" s="24" t="s">
        <v>28</v>
      </c>
      <c r="C15" s="24"/>
      <c r="D15" s="24"/>
      <c r="E15" s="24"/>
      <c r="F15" s="24"/>
      <c r="G15" s="25"/>
      <c r="H15" s="25">
        <v>5073782</v>
      </c>
      <c r="I15" s="25">
        <v>5540570</v>
      </c>
      <c r="J15" s="25">
        <v>5964424</v>
      </c>
      <c r="K15" s="26">
        <f>G15+H15+I15+J15</f>
        <v>16578776</v>
      </c>
    </row>
    <row r="16" spans="1:11" ht="21" customHeight="1">
      <c r="A16" s="22" t="s">
        <v>2</v>
      </c>
      <c r="B16" s="27" t="s">
        <v>39</v>
      </c>
      <c r="C16" s="27"/>
      <c r="D16" s="27"/>
      <c r="E16" s="27"/>
      <c r="F16" s="27"/>
      <c r="G16" s="25"/>
      <c r="H16" s="25"/>
      <c r="I16" s="25"/>
      <c r="J16" s="25"/>
      <c r="K16" s="26"/>
    </row>
    <row r="17" spans="1:11" ht="21" customHeight="1">
      <c r="A17" s="22" t="s">
        <v>15</v>
      </c>
      <c r="B17" s="27" t="s">
        <v>40</v>
      </c>
      <c r="C17" s="27"/>
      <c r="D17" s="27"/>
      <c r="E17" s="27"/>
      <c r="F17" s="27"/>
      <c r="G17" s="25"/>
      <c r="H17" s="25"/>
      <c r="I17" s="25"/>
      <c r="J17" s="25"/>
      <c r="K17" s="26"/>
    </row>
    <row r="18" spans="1:11" ht="9.7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30" customHeight="1">
      <c r="A19" s="18" t="s">
        <v>7</v>
      </c>
      <c r="B19" s="19" t="s">
        <v>31</v>
      </c>
      <c r="C19" s="19"/>
      <c r="D19" s="19"/>
      <c r="E19" s="19"/>
      <c r="F19" s="19"/>
      <c r="G19" s="21"/>
      <c r="H19" s="21">
        <v>532</v>
      </c>
      <c r="I19" s="21">
        <v>532</v>
      </c>
      <c r="J19" s="21">
        <v>532</v>
      </c>
      <c r="K19" s="31">
        <v>532</v>
      </c>
    </row>
    <row r="20" spans="1:11" ht="48" customHeight="1">
      <c r="A20" s="22" t="s">
        <v>11</v>
      </c>
      <c r="B20" s="24" t="s">
        <v>25</v>
      </c>
      <c r="C20" s="24"/>
      <c r="D20" s="24"/>
      <c r="E20" s="24"/>
      <c r="F20" s="24"/>
      <c r="G20" s="21"/>
      <c r="H20" s="21"/>
      <c r="I20" s="21"/>
      <c r="J20" s="21"/>
      <c r="K20" s="31"/>
    </row>
    <row r="21" spans="1:11" ht="21" customHeight="1">
      <c r="A21" s="18" t="s">
        <v>29</v>
      </c>
      <c r="B21" s="32" t="s">
        <v>21</v>
      </c>
      <c r="C21" s="32"/>
      <c r="D21" s="32"/>
      <c r="E21" s="32"/>
      <c r="F21" s="32"/>
      <c r="G21" s="25"/>
      <c r="H21" s="25">
        <v>1254540</v>
      </c>
      <c r="I21" s="25">
        <v>1369958</v>
      </c>
      <c r="J21" s="25">
        <v>1474759</v>
      </c>
      <c r="K21" s="26">
        <f>G21+H21+I21+J21</f>
        <v>4099257</v>
      </c>
    </row>
    <row r="22" spans="1:11" ht="21" customHeight="1">
      <c r="A22" s="22" t="s">
        <v>2</v>
      </c>
      <c r="B22" s="27" t="s">
        <v>39</v>
      </c>
      <c r="C22" s="27"/>
      <c r="D22" s="27"/>
      <c r="E22" s="27"/>
      <c r="F22" s="27"/>
      <c r="G22" s="25"/>
      <c r="H22" s="25"/>
      <c r="I22" s="25"/>
      <c r="J22" s="25"/>
      <c r="K22" s="26"/>
    </row>
    <row r="23" spans="1:11" ht="21" customHeight="1">
      <c r="A23" s="22" t="s">
        <v>15</v>
      </c>
      <c r="B23" s="27" t="s">
        <v>40</v>
      </c>
      <c r="C23" s="27"/>
      <c r="D23" s="27"/>
      <c r="E23" s="27"/>
      <c r="F23" s="27"/>
      <c r="G23" s="25"/>
      <c r="H23" s="25"/>
      <c r="I23" s="25"/>
      <c r="J23" s="25"/>
      <c r="K23" s="26"/>
    </row>
    <row r="24" spans="1:11" ht="9.7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1" ht="19.5" customHeight="1">
      <c r="A25" s="18" t="s">
        <v>32</v>
      </c>
      <c r="B25" s="19" t="s">
        <v>26</v>
      </c>
      <c r="C25" s="19"/>
      <c r="D25" s="19"/>
      <c r="E25" s="19"/>
      <c r="F25" s="19"/>
      <c r="G25" s="20"/>
      <c r="H25" s="21">
        <v>200</v>
      </c>
      <c r="I25" s="33">
        <v>300</v>
      </c>
      <c r="J25" s="21">
        <v>400</v>
      </c>
      <c r="K25" s="33">
        <f>SUM(H25:J25)</f>
        <v>900</v>
      </c>
    </row>
    <row r="26" spans="1:11" ht="62.25" customHeight="1">
      <c r="A26" s="22" t="s">
        <v>11</v>
      </c>
      <c r="B26" s="24" t="s">
        <v>22</v>
      </c>
      <c r="C26" s="24"/>
      <c r="D26" s="24"/>
      <c r="E26" s="24"/>
      <c r="F26" s="24"/>
      <c r="G26" s="20"/>
      <c r="H26" s="21"/>
      <c r="I26" s="33"/>
      <c r="J26" s="21"/>
      <c r="K26" s="33"/>
    </row>
    <row r="27" spans="1:11" ht="21" customHeight="1">
      <c r="A27" s="18" t="s">
        <v>18</v>
      </c>
      <c r="B27" s="32" t="s">
        <v>21</v>
      </c>
      <c r="C27" s="32"/>
      <c r="D27" s="32"/>
      <c r="E27" s="32"/>
      <c r="F27" s="32"/>
      <c r="G27" s="25"/>
      <c r="H27" s="25">
        <v>268776</v>
      </c>
      <c r="I27" s="25">
        <v>293503</v>
      </c>
      <c r="J27" s="25">
        <v>315956</v>
      </c>
      <c r="K27" s="34">
        <f>G27+H27+I27+J27</f>
        <v>878235</v>
      </c>
    </row>
    <row r="28" spans="1:11" ht="21" customHeight="1">
      <c r="A28" s="22" t="s">
        <v>2</v>
      </c>
      <c r="B28" s="27" t="s">
        <v>39</v>
      </c>
      <c r="C28" s="27"/>
      <c r="D28" s="27"/>
      <c r="E28" s="27"/>
      <c r="F28" s="27"/>
      <c r="G28" s="25"/>
      <c r="H28" s="25"/>
      <c r="I28" s="25"/>
      <c r="J28" s="25"/>
      <c r="K28" s="34"/>
    </row>
    <row r="29" spans="1:11" ht="21" customHeight="1">
      <c r="A29" s="22" t="s">
        <v>15</v>
      </c>
      <c r="B29" s="27" t="s">
        <v>40</v>
      </c>
      <c r="C29" s="27"/>
      <c r="D29" s="27"/>
      <c r="E29" s="27"/>
      <c r="F29" s="27"/>
      <c r="G29" s="25"/>
      <c r="H29" s="25"/>
      <c r="I29" s="25"/>
      <c r="J29" s="25"/>
      <c r="K29" s="34"/>
    </row>
    <row r="30" spans="1:11" ht="28.5" customHeight="1">
      <c r="A30" s="35" t="s">
        <v>36</v>
      </c>
      <c r="B30" s="36"/>
      <c r="C30" s="36"/>
      <c r="D30" s="36"/>
      <c r="E30" s="36"/>
      <c r="F30" s="37"/>
      <c r="G30" s="11"/>
      <c r="H30" s="11">
        <f>H15+H21+H27</f>
        <v>6597098</v>
      </c>
      <c r="I30" s="11">
        <f>I15+I21+I27</f>
        <v>7204031</v>
      </c>
      <c r="J30" s="11">
        <f>J15+J21+J27</f>
        <v>7755139</v>
      </c>
      <c r="K30" s="11">
        <f>K15+K21+K27</f>
        <v>21556268</v>
      </c>
    </row>
    <row r="31" spans="1:11" ht="9.7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30"/>
    </row>
    <row r="32" spans="1:11" ht="19.5" customHeight="1">
      <c r="A32" s="22" t="s">
        <v>35</v>
      </c>
      <c r="B32" s="19" t="s">
        <v>33</v>
      </c>
      <c r="C32" s="19"/>
      <c r="D32" s="19"/>
      <c r="E32" s="19"/>
      <c r="F32" s="19"/>
      <c r="G32" s="21"/>
      <c r="H32" s="38">
        <v>532</v>
      </c>
      <c r="I32" s="38">
        <v>532</v>
      </c>
      <c r="J32" s="38">
        <v>532</v>
      </c>
      <c r="K32" s="39">
        <v>532</v>
      </c>
    </row>
    <row r="33" spans="1:11" ht="94.5" customHeight="1">
      <c r="A33" s="22" t="s">
        <v>11</v>
      </c>
      <c r="B33" s="19" t="s">
        <v>34</v>
      </c>
      <c r="C33" s="19"/>
      <c r="D33" s="19"/>
      <c r="E33" s="19"/>
      <c r="F33" s="19"/>
      <c r="G33" s="21"/>
      <c r="H33" s="38"/>
      <c r="I33" s="38"/>
      <c r="J33" s="38"/>
      <c r="K33" s="39"/>
    </row>
    <row r="34" spans="1:11" ht="21" customHeight="1">
      <c r="A34" s="18" t="s">
        <v>30</v>
      </c>
      <c r="B34" s="19" t="s">
        <v>23</v>
      </c>
      <c r="C34" s="19"/>
      <c r="D34" s="19"/>
      <c r="E34" s="19"/>
      <c r="F34" s="19"/>
      <c r="G34" s="25"/>
      <c r="H34" s="25">
        <v>2264835</v>
      </c>
      <c r="I34" s="25">
        <v>2473200</v>
      </c>
      <c r="J34" s="25">
        <v>2662400</v>
      </c>
      <c r="K34" s="26">
        <f>SUM(H34:J34)</f>
        <v>7400435</v>
      </c>
    </row>
    <row r="35" spans="1:11" ht="21" customHeight="1">
      <c r="A35" s="22" t="s">
        <v>2</v>
      </c>
      <c r="B35" s="27" t="s">
        <v>39</v>
      </c>
      <c r="C35" s="27"/>
      <c r="D35" s="27"/>
      <c r="E35" s="27"/>
      <c r="F35" s="27"/>
      <c r="G35" s="25"/>
      <c r="H35" s="25"/>
      <c r="I35" s="25"/>
      <c r="J35" s="25"/>
      <c r="K35" s="26"/>
    </row>
    <row r="36" spans="1:11" ht="21" customHeight="1">
      <c r="A36" s="22" t="s">
        <v>15</v>
      </c>
      <c r="B36" s="27" t="s">
        <v>40</v>
      </c>
      <c r="C36" s="27"/>
      <c r="D36" s="27"/>
      <c r="E36" s="27"/>
      <c r="F36" s="27"/>
      <c r="G36" s="25"/>
      <c r="H36" s="25"/>
      <c r="I36" s="25"/>
      <c r="J36" s="25"/>
      <c r="K36" s="26"/>
    </row>
    <row r="37" spans="1:11" ht="28.5" customHeight="1">
      <c r="A37" s="35" t="s">
        <v>38</v>
      </c>
      <c r="B37" s="36"/>
      <c r="C37" s="36"/>
      <c r="D37" s="36"/>
      <c r="E37" s="36"/>
      <c r="F37" s="37"/>
      <c r="G37" s="11"/>
      <c r="H37" s="11">
        <f>H34</f>
        <v>2264835</v>
      </c>
      <c r="I37" s="11">
        <f>I34</f>
        <v>2473200</v>
      </c>
      <c r="J37" s="11">
        <f>J34</f>
        <v>2662400</v>
      </c>
      <c r="K37" s="11">
        <f>K34</f>
        <v>7400435</v>
      </c>
    </row>
  </sheetData>
  <sheetProtection password="CC53" sheet="1" objects="1" scenarios="1"/>
  <mergeCells count="87">
    <mergeCell ref="B14:F14"/>
    <mergeCell ref="B13:F13"/>
    <mergeCell ref="A37:F37"/>
    <mergeCell ref="A31:K31"/>
    <mergeCell ref="A30:F30"/>
    <mergeCell ref="B34:F34"/>
    <mergeCell ref="B35:F35"/>
    <mergeCell ref="B36:F36"/>
    <mergeCell ref="B33:F33"/>
    <mergeCell ref="K32:K33"/>
    <mergeCell ref="B15:F15"/>
    <mergeCell ref="B16:F16"/>
    <mergeCell ref="B17:F17"/>
    <mergeCell ref="B19:F19"/>
    <mergeCell ref="A18:K18"/>
    <mergeCell ref="J5:K5"/>
    <mergeCell ref="H6:I6"/>
    <mergeCell ref="J6:K6"/>
    <mergeCell ref="H7:I7"/>
    <mergeCell ref="J7:K7"/>
    <mergeCell ref="H5:I5"/>
    <mergeCell ref="J3:K3"/>
    <mergeCell ref="A3:F3"/>
    <mergeCell ref="J4:K4"/>
    <mergeCell ref="A4:F4"/>
    <mergeCell ref="H3:I3"/>
    <mergeCell ref="H4:I4"/>
    <mergeCell ref="A1:D1"/>
    <mergeCell ref="E1:K1"/>
    <mergeCell ref="A2:D2"/>
    <mergeCell ref="E2:K2"/>
    <mergeCell ref="A7:F7"/>
    <mergeCell ref="A5:F5"/>
    <mergeCell ref="A6:F6"/>
    <mergeCell ref="A11:F12"/>
    <mergeCell ref="A10:F10"/>
    <mergeCell ref="A8:F9"/>
    <mergeCell ref="B25:F25"/>
    <mergeCell ref="B20:F20"/>
    <mergeCell ref="B21:F21"/>
    <mergeCell ref="B22:F22"/>
    <mergeCell ref="B23:F23"/>
    <mergeCell ref="A24:K24"/>
    <mergeCell ref="K19:K20"/>
    <mergeCell ref="G21:G23"/>
    <mergeCell ref="H21:H23"/>
    <mergeCell ref="I21:I23"/>
    <mergeCell ref="B26:F26"/>
    <mergeCell ref="B32:F32"/>
    <mergeCell ref="B27:F27"/>
    <mergeCell ref="B28:F28"/>
    <mergeCell ref="B29:F29"/>
    <mergeCell ref="I34:I36"/>
    <mergeCell ref="J34:J36"/>
    <mergeCell ref="K34:K36"/>
    <mergeCell ref="G32:G33"/>
    <mergeCell ref="H32:H33"/>
    <mergeCell ref="I32:I33"/>
    <mergeCell ref="J32:J33"/>
    <mergeCell ref="G34:G36"/>
    <mergeCell ref="H34:H36"/>
    <mergeCell ref="K27:K29"/>
    <mergeCell ref="G25:G26"/>
    <mergeCell ref="H25:H26"/>
    <mergeCell ref="I25:I26"/>
    <mergeCell ref="J25:J26"/>
    <mergeCell ref="K25:K26"/>
    <mergeCell ref="G27:G29"/>
    <mergeCell ref="H27:H29"/>
    <mergeCell ref="I27:I29"/>
    <mergeCell ref="J27:J29"/>
    <mergeCell ref="K13:K14"/>
    <mergeCell ref="G15:G17"/>
    <mergeCell ref="H15:H17"/>
    <mergeCell ref="I15:I17"/>
    <mergeCell ref="J15:J17"/>
    <mergeCell ref="K15:K17"/>
    <mergeCell ref="G13:G14"/>
    <mergeCell ref="H13:H14"/>
    <mergeCell ref="I13:I14"/>
    <mergeCell ref="J13:J14"/>
    <mergeCell ref="J21:J23"/>
    <mergeCell ref="K21:K23"/>
    <mergeCell ref="G19:G20"/>
    <mergeCell ref="H19:H20"/>
    <mergeCell ref="I19:I20"/>
    <mergeCell ref="J19:J20"/>
  </mergeCells>
  <printOptions horizontalCentered="1"/>
  <pageMargins left="1.1811023622047245" right="0.5905511811023623" top="0.7480314960629921" bottom="0.5905511811023623" header="0.3937007874015748" footer="0.31496062992125984"/>
  <pageSetup horizontalDpi="300" verticalDpi="300" orientation="landscape" paperSize="9" scale="56" r:id="rId1"/>
  <headerFooter alignWithMargins="0">
    <oddHeader>&amp;C&amp;"Arial,Negrito"&amp;14 PLANO PLURIANUAL 2004-2007</oddHeader>
    <oddFooter>&amp;C&amp;14SECRETARIA DE ESTADO DE EDUCAÇÃO</oddFooter>
  </headerFooter>
  <rowBreaks count="1" manualBreakCount="1"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2004-04-15T16:33:50Z</cp:lastPrinted>
  <dcterms:created xsi:type="dcterms:W3CDTF">2003-05-28T21:12:16Z</dcterms:created>
  <dcterms:modified xsi:type="dcterms:W3CDTF">2004-06-16T19:06:11Z</dcterms:modified>
  <cp:category/>
  <cp:version/>
  <cp:contentType/>
  <cp:contentStatus/>
</cp:coreProperties>
</file>