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2000" windowHeight="6630" tabRatio="793" firstSheet="1" activeTab="1"/>
  </bookViews>
  <sheets>
    <sheet name="detalhalhamento_prog _indicador" sheetId="1" r:id="rId1"/>
    <sheet name="consolidado do programa" sheetId="2" r:id="rId2"/>
  </sheets>
  <definedNames>
    <definedName name="_xlnm.Print_Area" localSheetId="0">'detalhalhamento_prog _indicador'!$A$1:$K$47</definedName>
  </definedNames>
  <calcPr fullCalcOnLoad="1"/>
</workbook>
</file>

<file path=xl/sharedStrings.xml><?xml version="1.0" encoding="utf-8"?>
<sst xmlns="http://schemas.openxmlformats.org/spreadsheetml/2006/main" count="171" uniqueCount="100">
  <si>
    <t xml:space="preserve"> </t>
  </si>
  <si>
    <t>Indicadores do Programa</t>
  </si>
  <si>
    <t>Unidade de Medida</t>
  </si>
  <si>
    <t>Índice recente</t>
  </si>
  <si>
    <t>Índice Final PPA</t>
  </si>
  <si>
    <t>TOTAL</t>
  </si>
  <si>
    <t>PROJETO / ATIVIDADE</t>
  </si>
  <si>
    <t xml:space="preserve"> PROGRAMA FINALÍSTICO</t>
  </si>
  <si>
    <t xml:space="preserve"> PROGRAMA GESTÃO DE POLITICAS PÚBLICAS</t>
  </si>
  <si>
    <t xml:space="preserve"> PROGRAMA DE APOIO ADMINISTRATIVO</t>
  </si>
  <si>
    <t>sim</t>
  </si>
  <si>
    <t>não</t>
  </si>
  <si>
    <t xml:space="preserve"> Valor do Programa</t>
  </si>
  <si>
    <t xml:space="preserve"> Orçamentário:</t>
  </si>
  <si>
    <t>Extra-orçamentário:</t>
  </si>
  <si>
    <t>INDICADOR</t>
  </si>
  <si>
    <t>Municipal</t>
  </si>
  <si>
    <t>Estadual</t>
  </si>
  <si>
    <t>Nacional</t>
  </si>
  <si>
    <t>Outros</t>
  </si>
  <si>
    <t>Mensal</t>
  </si>
  <si>
    <t>Trimestral</t>
  </si>
  <si>
    <t>Semestral</t>
  </si>
  <si>
    <t>Projeto</t>
  </si>
  <si>
    <t>Regionalização</t>
  </si>
  <si>
    <t>Valor Total dos Projetos</t>
  </si>
  <si>
    <t xml:space="preserve">PROGRAMA </t>
  </si>
  <si>
    <t xml:space="preserve">OBJETIVO DO PROGRAMA </t>
  </si>
  <si>
    <t>(Qtd / Valor)</t>
  </si>
  <si>
    <t>Objetivo Específico</t>
  </si>
  <si>
    <t>Meta Física</t>
  </si>
  <si>
    <t>Valor Total das Atividades</t>
  </si>
  <si>
    <t xml:space="preserve">Valor Total (Projetos + Atividades) </t>
  </si>
  <si>
    <t>Unidade Responsável</t>
  </si>
  <si>
    <t>nº</t>
  </si>
  <si>
    <t xml:space="preserve">FUNÇÃO </t>
  </si>
  <si>
    <t>SUB-FUNÇÃO</t>
  </si>
  <si>
    <t>Objetivo Estratégico</t>
  </si>
  <si>
    <t>Estratégia</t>
  </si>
  <si>
    <t>Programa</t>
  </si>
  <si>
    <t>Objetivo do Programa</t>
  </si>
  <si>
    <t>Público Alvo</t>
  </si>
  <si>
    <t>Justificativa</t>
  </si>
  <si>
    <t>Gerente do Programa</t>
  </si>
  <si>
    <t xml:space="preserve"> Início</t>
  </si>
  <si>
    <t>Término</t>
  </si>
  <si>
    <t xml:space="preserve"> Programa Intersetorial</t>
  </si>
  <si>
    <t>Descrição</t>
  </si>
  <si>
    <t>Índice mais recente</t>
  </si>
  <si>
    <t>Índice desejado no final de 2004</t>
  </si>
  <si>
    <t>Índice desejado no final de 2005</t>
  </si>
  <si>
    <t>Índice desejado no final de 2006</t>
  </si>
  <si>
    <t>Índice desejado no final de 2007</t>
  </si>
  <si>
    <t>Índice desejado ao final do programa</t>
  </si>
  <si>
    <t>Fonte</t>
  </si>
  <si>
    <t>Base Geográfica de Apuração do Índice</t>
  </si>
  <si>
    <t>Periocidade da Apuração do Índice</t>
  </si>
  <si>
    <t>Fórmula de Cálculo</t>
  </si>
  <si>
    <t>descrição</t>
  </si>
  <si>
    <t>Educação do Campo</t>
  </si>
  <si>
    <t>Taxa de Abandono</t>
  </si>
  <si>
    <t xml:space="preserve"> Melhorar a qualidade de vida para promover a cidadania.</t>
  </si>
  <si>
    <t>Melhorar a qualidade da Educação Básica.</t>
  </si>
  <si>
    <t>Alunos da zona rural</t>
  </si>
  <si>
    <t>%</t>
  </si>
  <si>
    <t>21.8%</t>
  </si>
  <si>
    <t>18.53%</t>
  </si>
  <si>
    <t>15.75%</t>
  </si>
  <si>
    <t>11.37%</t>
  </si>
  <si>
    <t>76.4%</t>
  </si>
  <si>
    <t>80.22%</t>
  </si>
  <si>
    <t>84.23%</t>
  </si>
  <si>
    <t>88.4%</t>
  </si>
  <si>
    <t>92.86%</t>
  </si>
  <si>
    <t>6.75%</t>
  </si>
  <si>
    <t>65</t>
  </si>
  <si>
    <t>11,37</t>
  </si>
  <si>
    <t>92,86</t>
  </si>
  <si>
    <t>Secretaria de Estado de Educação /Secretaria de Estado de  Desenvolvimento Rural</t>
  </si>
  <si>
    <t>Democratizar o acesso para o aluno  da zona rural à Educação Básica</t>
  </si>
  <si>
    <t>INEP/MEC</t>
  </si>
  <si>
    <t>População escolarizanda /população escolarizável X100</t>
  </si>
  <si>
    <t>Democratizar o acesso para o aluno da zona rural  à Educação Básica</t>
  </si>
  <si>
    <t>Fortalecer a Educação no Campo</t>
  </si>
  <si>
    <t>Possibilitar o atendimento diferenciado ao  aluno do Campo</t>
  </si>
  <si>
    <t>Este programa visa facilitar  o acesso do aluno da zona rural à Educação Básica, considerando  seu contexto regional e econômico, possibilitando assim, as mais variadas alternativas de Ensino para viabilizar o seu desenvolvimento no campo</t>
  </si>
  <si>
    <t>Taxa de Atendimento Aparente</t>
  </si>
  <si>
    <t>Taxa de Aprovação</t>
  </si>
  <si>
    <t>Conforme formula  constante no  boletim  de resultados do INEP/MEC</t>
  </si>
  <si>
    <t>Dados Financeiros do Programa</t>
  </si>
  <si>
    <t>Educação no Campo</t>
  </si>
  <si>
    <t>escolas no campo com  atendimento diferenciado</t>
  </si>
  <si>
    <t>unidade</t>
  </si>
  <si>
    <t>I, II, III, IV, V, VI, VII, VIII, IX, X, XI, XII</t>
  </si>
  <si>
    <t>SEDUC</t>
  </si>
  <si>
    <t>SEDER</t>
  </si>
  <si>
    <t>visitas técnicas realizadas</t>
  </si>
  <si>
    <t>Proporcionar aos filhos de agricultores familiares, uma capacitação voltada para as especificidades do campo</t>
  </si>
  <si>
    <t>Incentivo à implementação da Educação no Campo</t>
  </si>
  <si>
    <t>Todo o Estado</t>
  </si>
</sst>
</file>

<file path=xl/styles.xml><?xml version="1.0" encoding="utf-8"?>
<styleSheet xmlns="http://schemas.openxmlformats.org/spreadsheetml/2006/main">
  <numFmts count="2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0;[Red]0.00"/>
    <numFmt numFmtId="171" formatCode="&quot;R$ &quot;#,##0.00;[Red]&quot;R$ &quot;#,##0.00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&quot;R$ &quot;#,##0"/>
    <numFmt numFmtId="176" formatCode="mmm\-yy"/>
    <numFmt numFmtId="177" formatCode="&quot;R$ &quot;#,##0.0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4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sz val="10"/>
      <name val="Tahoma"/>
      <family val="2"/>
    </font>
    <font>
      <b/>
      <sz val="14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1" xfId="0" applyFont="1" applyBorder="1" applyAlignment="1">
      <alignment horizontal="center"/>
    </xf>
    <xf numFmtId="0" fontId="5" fillId="2" borderId="2" xfId="0" applyFont="1" applyFill="1" applyBorder="1" applyAlignment="1">
      <alignment horizontal="right"/>
    </xf>
    <xf numFmtId="0" fontId="5" fillId="2" borderId="3" xfId="0" applyFont="1" applyFill="1" applyBorder="1" applyAlignment="1">
      <alignment horizontal="right"/>
    </xf>
    <xf numFmtId="0" fontId="6" fillId="0" borderId="3" xfId="0" applyFont="1" applyBorder="1" applyAlignment="1">
      <alignment horizontal="center"/>
    </xf>
    <xf numFmtId="0" fontId="5" fillId="2" borderId="4" xfId="0" applyFont="1" applyFill="1" applyBorder="1" applyAlignment="1">
      <alignment horizontal="left" vertical="top" wrapText="1"/>
    </xf>
    <xf numFmtId="0" fontId="5" fillId="2" borderId="4" xfId="0" applyFont="1" applyFill="1" applyBorder="1" applyAlignment="1">
      <alignment horizontal="left"/>
    </xf>
    <xf numFmtId="0" fontId="6" fillId="0" borderId="5" xfId="0" applyFont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right"/>
    </xf>
    <xf numFmtId="0" fontId="5" fillId="0" borderId="7" xfId="0" applyFont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5" fillId="2" borderId="10" xfId="0" applyFont="1" applyFill="1" applyBorder="1" applyAlignment="1">
      <alignment horizontal="right"/>
    </xf>
    <xf numFmtId="0" fontId="5" fillId="2" borderId="11" xfId="0" applyFont="1" applyFill="1" applyBorder="1" applyAlignment="1">
      <alignment horizontal="right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10" fontId="6" fillId="0" borderId="13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6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5" fillId="2" borderId="4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left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2" borderId="19" xfId="0" applyFont="1" applyFill="1" applyBorder="1" applyAlignment="1">
      <alignment horizontal="center"/>
    </xf>
    <xf numFmtId="0" fontId="7" fillId="2" borderId="20" xfId="0" applyFont="1" applyFill="1" applyBorder="1" applyAlignment="1">
      <alignment/>
    </xf>
    <xf numFmtId="0" fontId="7" fillId="2" borderId="21" xfId="0" applyFont="1" applyFill="1" applyBorder="1" applyAlignment="1">
      <alignment/>
    </xf>
    <xf numFmtId="0" fontId="6" fillId="0" borderId="7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right"/>
    </xf>
    <xf numFmtId="0" fontId="5" fillId="2" borderId="16" xfId="0" applyFont="1" applyFill="1" applyBorder="1" applyAlignment="1">
      <alignment horizontal="right"/>
    </xf>
    <xf numFmtId="0" fontId="6" fillId="0" borderId="9" xfId="0" applyFont="1" applyFill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9" fontId="6" fillId="0" borderId="13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left" vertical="top" wrapText="1"/>
    </xf>
    <xf numFmtId="0" fontId="5" fillId="2" borderId="11" xfId="0" applyFont="1" applyFill="1" applyBorder="1" applyAlignment="1">
      <alignment horizontal="left" vertical="top" wrapText="1"/>
    </xf>
    <xf numFmtId="171" fontId="3" fillId="0" borderId="11" xfId="0" applyNumberFormat="1" applyFont="1" applyBorder="1" applyAlignment="1">
      <alignment horizontal="center"/>
    </xf>
    <xf numFmtId="171" fontId="3" fillId="0" borderId="12" xfId="0" applyNumberFormat="1" applyFont="1" applyBorder="1" applyAlignment="1">
      <alignment horizontal="center"/>
    </xf>
    <xf numFmtId="0" fontId="5" fillId="2" borderId="4" xfId="0" applyFont="1" applyFill="1" applyBorder="1" applyAlignment="1">
      <alignment horizontal="left" vertical="top" wrapText="1"/>
    </xf>
    <xf numFmtId="0" fontId="5" fillId="2" borderId="16" xfId="0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horizontal="left"/>
    </xf>
    <xf numFmtId="0" fontId="5" fillId="2" borderId="8" xfId="0" applyFont="1" applyFill="1" applyBorder="1" applyAlignment="1">
      <alignment horizontal="left"/>
    </xf>
    <xf numFmtId="0" fontId="5" fillId="2" borderId="16" xfId="0" applyFont="1" applyFill="1" applyBorder="1" applyAlignment="1">
      <alignment horizontal="left"/>
    </xf>
    <xf numFmtId="0" fontId="5" fillId="2" borderId="9" xfId="0" applyFont="1" applyFill="1" applyBorder="1" applyAlignment="1">
      <alignment horizontal="left"/>
    </xf>
    <xf numFmtId="44" fontId="6" fillId="0" borderId="7" xfId="17" applyFont="1" applyBorder="1" applyAlignment="1">
      <alignment horizontal="left"/>
    </xf>
    <xf numFmtId="44" fontId="6" fillId="0" borderId="8" xfId="17" applyFont="1" applyBorder="1" applyAlignment="1">
      <alignment horizontal="left"/>
    </xf>
    <xf numFmtId="44" fontId="6" fillId="0" borderId="9" xfId="17" applyFont="1" applyBorder="1" applyAlignment="1">
      <alignment horizontal="left"/>
    </xf>
    <xf numFmtId="0" fontId="5" fillId="2" borderId="8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/>
    </xf>
    <xf numFmtId="0" fontId="5" fillId="2" borderId="7" xfId="0" applyFont="1" applyFill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5" fillId="0" borderId="7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/>
    </xf>
    <xf numFmtId="0" fontId="5" fillId="2" borderId="18" xfId="0" applyFont="1" applyFill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0" fillId="0" borderId="22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3" fillId="0" borderId="1" xfId="0" applyFont="1" applyBorder="1" applyAlignment="1">
      <alignment horizontal="left"/>
    </xf>
    <xf numFmtId="0" fontId="0" fillId="0" borderId="1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5" fillId="2" borderId="1" xfId="0" applyFont="1" applyFill="1" applyBorder="1" applyAlignment="1" applyProtection="1">
      <alignment horizontal="left" vertical="center" wrapText="1"/>
      <protection hidden="1"/>
    </xf>
    <xf numFmtId="0" fontId="8" fillId="0" borderId="1" xfId="0" applyFont="1" applyBorder="1" applyAlignment="1" applyProtection="1">
      <alignment horizontal="left" vertical="center" wrapText="1"/>
      <protection hidden="1"/>
    </xf>
    <xf numFmtId="0" fontId="7" fillId="0" borderId="0" xfId="0" applyFont="1" applyAlignment="1" applyProtection="1">
      <alignment/>
      <protection hidden="1"/>
    </xf>
    <xf numFmtId="0" fontId="5" fillId="2" borderId="1" xfId="0" applyFont="1" applyFill="1" applyBorder="1" applyAlignment="1" applyProtection="1">
      <alignment vertical="center" wrapText="1"/>
      <protection hidden="1"/>
    </xf>
    <xf numFmtId="0" fontId="5" fillId="2" borderId="1" xfId="0" applyFont="1" applyFill="1" applyBorder="1" applyAlignment="1" applyProtection="1">
      <alignment horizontal="center" vertical="center" wrapText="1"/>
      <protection hidden="1"/>
    </xf>
    <xf numFmtId="0" fontId="6" fillId="0" borderId="1" xfId="0" applyFont="1" applyBorder="1" applyAlignment="1" applyProtection="1">
      <alignment horizontal="left" vertical="center" wrapText="1"/>
      <protection hidden="1"/>
    </xf>
    <xf numFmtId="0" fontId="6" fillId="0" borderId="1" xfId="0" applyFont="1" applyBorder="1" applyAlignment="1" applyProtection="1">
      <alignment horizontal="center" vertical="center" wrapText="1"/>
      <protection hidden="1"/>
    </xf>
    <xf numFmtId="49" fontId="6" fillId="0" borderId="1" xfId="0" applyNumberFormat="1" applyFont="1" applyBorder="1" applyAlignment="1" applyProtection="1">
      <alignment horizontal="center" vertical="center" wrapText="1"/>
      <protection hidden="1"/>
    </xf>
    <xf numFmtId="0" fontId="6" fillId="0" borderId="7" xfId="0" applyFont="1" applyBorder="1" applyAlignment="1" applyProtection="1">
      <alignment horizontal="center" vertical="center" wrapText="1"/>
      <protection hidden="1"/>
    </xf>
    <xf numFmtId="0" fontId="6" fillId="0" borderId="8" xfId="0" applyFont="1" applyBorder="1" applyAlignment="1" applyProtection="1">
      <alignment horizontal="center" vertical="center" wrapText="1"/>
      <protection hidden="1"/>
    </xf>
    <xf numFmtId="0" fontId="6" fillId="0" borderId="16" xfId="0" applyFont="1" applyBorder="1" applyAlignment="1" applyProtection="1">
      <alignment horizontal="center" vertical="center" wrapText="1"/>
      <protection hidden="1"/>
    </xf>
    <xf numFmtId="0" fontId="5" fillId="2" borderId="1" xfId="0" applyFont="1" applyFill="1" applyBorder="1" applyAlignment="1" applyProtection="1">
      <alignment horizontal="center"/>
      <protection hidden="1"/>
    </xf>
    <xf numFmtId="7" fontId="6" fillId="0" borderId="1" xfId="0" applyNumberFormat="1" applyFont="1" applyFill="1" applyBorder="1" applyAlignment="1" applyProtection="1">
      <alignment horizontal="center" vertical="center"/>
      <protection hidden="1"/>
    </xf>
    <xf numFmtId="0" fontId="5" fillId="0" borderId="7" xfId="0" applyFont="1" applyFill="1" applyBorder="1" applyAlignment="1" applyProtection="1">
      <alignment vertical="center" wrapText="1"/>
      <protection hidden="1"/>
    </xf>
    <xf numFmtId="0" fontId="5" fillId="0" borderId="8" xfId="0" applyFont="1" applyFill="1" applyBorder="1" applyAlignment="1" applyProtection="1">
      <alignment vertical="center" wrapText="1"/>
      <protection hidden="1"/>
    </xf>
    <xf numFmtId="0" fontId="5" fillId="0" borderId="16" xfId="0" applyFont="1" applyFill="1" applyBorder="1" applyAlignment="1" applyProtection="1">
      <alignment vertical="center" wrapText="1"/>
      <protection hidden="1"/>
    </xf>
    <xf numFmtId="0" fontId="5" fillId="2" borderId="1" xfId="0" applyFont="1" applyFill="1" applyBorder="1" applyAlignment="1" applyProtection="1">
      <alignment horizontal="center" vertical="center"/>
      <protection hidden="1"/>
    </xf>
    <xf numFmtId="0" fontId="5" fillId="2" borderId="1" xfId="0" applyFont="1" applyFill="1" applyBorder="1" applyAlignment="1" applyProtection="1">
      <alignment horizontal="center" vertical="center"/>
      <protection hidden="1"/>
    </xf>
    <xf numFmtId="0" fontId="5" fillId="2" borderId="1" xfId="0" applyFont="1" applyFill="1" applyBorder="1" applyAlignment="1" applyProtection="1">
      <alignment horizontal="right" vertical="center"/>
      <protection hidden="1"/>
    </xf>
    <xf numFmtId="0" fontId="6" fillId="0" borderId="7" xfId="0" applyFont="1" applyFill="1" applyBorder="1" applyAlignment="1" applyProtection="1">
      <alignment horizontal="justify" vertical="center" wrapText="1"/>
      <protection hidden="1"/>
    </xf>
    <xf numFmtId="0" fontId="6" fillId="0" borderId="8" xfId="0" applyFont="1" applyFill="1" applyBorder="1" applyAlignment="1" applyProtection="1">
      <alignment horizontal="justify" vertical="center" wrapText="1"/>
      <protection hidden="1"/>
    </xf>
    <xf numFmtId="0" fontId="6" fillId="0" borderId="16" xfId="0" applyFont="1" applyFill="1" applyBorder="1" applyAlignment="1" applyProtection="1">
      <alignment horizontal="justify" vertical="center" wrapText="1"/>
      <protection hidden="1"/>
    </xf>
    <xf numFmtId="0" fontId="6" fillId="0" borderId="1" xfId="0" applyFont="1" applyBorder="1" applyAlignment="1" applyProtection="1">
      <alignment horizontal="center" vertical="center"/>
      <protection hidden="1"/>
    </xf>
    <xf numFmtId="0" fontId="5" fillId="2" borderId="1" xfId="0" applyFont="1" applyFill="1" applyBorder="1" applyAlignment="1" applyProtection="1">
      <alignment horizontal="right" vertical="center" wrapText="1"/>
      <protection hidden="1"/>
    </xf>
    <xf numFmtId="0" fontId="6" fillId="0" borderId="7" xfId="0" applyFont="1" applyBorder="1" applyAlignment="1" applyProtection="1">
      <alignment horizontal="justify" vertical="center" wrapText="1"/>
      <protection hidden="1"/>
    </xf>
    <xf numFmtId="0" fontId="6" fillId="0" borderId="8" xfId="0" applyFont="1" applyBorder="1" applyAlignment="1" applyProtection="1">
      <alignment horizontal="justify" vertical="center" wrapText="1"/>
      <protection hidden="1"/>
    </xf>
    <xf numFmtId="0" fontId="6" fillId="0" borderId="16" xfId="0" applyFont="1" applyBorder="1" applyAlignment="1" applyProtection="1">
      <alignment horizontal="justify" vertical="center" wrapText="1"/>
      <protection hidden="1"/>
    </xf>
    <xf numFmtId="7" fontId="6" fillId="0" borderId="24" xfId="20" applyNumberFormat="1" applyFont="1" applyFill="1" applyBorder="1" applyAlignment="1" applyProtection="1">
      <alignment horizontal="center" vertical="center"/>
      <protection hidden="1"/>
    </xf>
    <xf numFmtId="3" fontId="6" fillId="0" borderId="7" xfId="0" applyNumberFormat="1" applyFont="1" applyBorder="1" applyAlignment="1" applyProtection="1">
      <alignment horizontal="justify" vertical="center" wrapText="1"/>
      <protection hidden="1"/>
    </xf>
    <xf numFmtId="3" fontId="6" fillId="0" borderId="8" xfId="0" applyNumberFormat="1" applyFont="1" applyBorder="1" applyAlignment="1" applyProtection="1">
      <alignment horizontal="justify" vertical="center" wrapText="1"/>
      <protection hidden="1"/>
    </xf>
    <xf numFmtId="3" fontId="6" fillId="0" borderId="16" xfId="0" applyNumberFormat="1" applyFont="1" applyBorder="1" applyAlignment="1" applyProtection="1">
      <alignment horizontal="justify" vertical="center" wrapText="1"/>
      <protection hidden="1"/>
    </xf>
    <xf numFmtId="7" fontId="6" fillId="0" borderId="6" xfId="20" applyNumberFormat="1" applyFont="1" applyFill="1" applyBorder="1" applyAlignment="1" applyProtection="1">
      <alignment horizontal="center" vertical="center"/>
      <protection hidden="1"/>
    </xf>
    <xf numFmtId="3" fontId="6" fillId="0" borderId="7" xfId="0" applyNumberFormat="1" applyFont="1" applyBorder="1" applyAlignment="1" applyProtection="1">
      <alignment horizontal="left" vertical="center" wrapText="1"/>
      <protection hidden="1"/>
    </xf>
    <xf numFmtId="3" fontId="6" fillId="0" borderId="8" xfId="0" applyNumberFormat="1" applyFont="1" applyBorder="1" applyAlignment="1" applyProtection="1">
      <alignment horizontal="left" vertical="center" wrapText="1"/>
      <protection hidden="1"/>
    </xf>
    <xf numFmtId="3" fontId="6" fillId="0" borderId="16" xfId="0" applyNumberFormat="1" applyFont="1" applyBorder="1" applyAlignment="1" applyProtection="1">
      <alignment horizontal="left" vertical="center" wrapText="1"/>
      <protection hidden="1"/>
    </xf>
    <xf numFmtId="7" fontId="6" fillId="0" borderId="25" xfId="20" applyNumberFormat="1" applyFont="1" applyFill="1" applyBorder="1" applyAlignment="1" applyProtection="1">
      <alignment horizontal="center" vertical="center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5" fillId="0" borderId="8" xfId="0" applyFont="1" applyFill="1" applyBorder="1" applyAlignment="1" applyProtection="1">
      <alignment horizontal="center" vertical="center" wrapText="1"/>
      <protection hidden="1"/>
    </xf>
    <xf numFmtId="0" fontId="5" fillId="0" borderId="16" xfId="0" applyFont="1" applyFill="1" applyBorder="1" applyAlignment="1" applyProtection="1">
      <alignment horizontal="center" vertical="center" wrapText="1"/>
      <protection hidden="1"/>
    </xf>
    <xf numFmtId="0" fontId="5" fillId="2" borderId="1" xfId="0" applyFont="1" applyFill="1" applyBorder="1" applyAlignment="1" applyProtection="1">
      <alignment horizontal="right" vertical="center" wrapText="1"/>
      <protection hidden="1"/>
    </xf>
    <xf numFmtId="0" fontId="5" fillId="2" borderId="26" xfId="0" applyFont="1" applyFill="1" applyBorder="1" applyAlignment="1" applyProtection="1">
      <alignment horizontal="right" vertical="center" wrapText="1"/>
      <protection hidden="1"/>
    </xf>
    <xf numFmtId="0" fontId="5" fillId="2" borderId="27" xfId="0" applyFont="1" applyFill="1" applyBorder="1" applyAlignment="1" applyProtection="1">
      <alignment horizontal="right" vertical="center" wrapText="1"/>
      <protection hidden="1"/>
    </xf>
    <xf numFmtId="171" fontId="6" fillId="0" borderId="28" xfId="0" applyNumberFormat="1" applyFont="1" applyFill="1" applyBorder="1" applyAlignment="1" applyProtection="1">
      <alignment horizontal="right" vertical="center"/>
      <protection hidden="1"/>
    </xf>
    <xf numFmtId="171" fontId="6" fillId="0" borderId="29" xfId="0" applyNumberFormat="1" applyFont="1" applyFill="1" applyBorder="1" applyAlignment="1" applyProtection="1">
      <alignment horizontal="center" vertical="center"/>
      <protection hidden="1"/>
    </xf>
    <xf numFmtId="0" fontId="5" fillId="2" borderId="10" xfId="0" applyFont="1" applyFill="1" applyBorder="1" applyAlignment="1" applyProtection="1">
      <alignment horizontal="right" vertical="center" wrapText="1"/>
      <protection hidden="1"/>
    </xf>
    <xf numFmtId="0" fontId="5" fillId="2" borderId="11" xfId="0" applyFont="1" applyFill="1" applyBorder="1" applyAlignment="1" applyProtection="1">
      <alignment horizontal="right" vertical="center" wrapText="1"/>
      <protection hidden="1"/>
    </xf>
    <xf numFmtId="171" fontId="6" fillId="0" borderId="11" xfId="0" applyNumberFormat="1" applyFont="1" applyFill="1" applyBorder="1" applyAlignment="1" applyProtection="1">
      <alignment horizontal="right"/>
      <protection hidden="1"/>
    </xf>
    <xf numFmtId="171" fontId="6" fillId="0" borderId="12" xfId="0" applyNumberFormat="1" applyFont="1" applyFill="1" applyBorder="1" applyAlignment="1" applyProtection="1">
      <alignment horizontal="center" vertical="center"/>
      <protection hidden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647700</xdr:colOff>
      <xdr:row>23</xdr:row>
      <xdr:rowOff>28575</xdr:rowOff>
    </xdr:from>
    <xdr:to>
      <xdr:col>2</xdr:col>
      <xdr:colOff>647700</xdr:colOff>
      <xdr:row>23</xdr:row>
      <xdr:rowOff>171450</xdr:rowOff>
    </xdr:to>
    <xdr:sp>
      <xdr:nvSpPr>
        <xdr:cNvPr id="1" name="TextBox 5"/>
        <xdr:cNvSpPr txBox="1">
          <a:spLocks noChangeArrowheads="1"/>
        </xdr:cNvSpPr>
      </xdr:nvSpPr>
      <xdr:spPr>
        <a:xfrm>
          <a:off x="2486025" y="6505575"/>
          <a:ext cx="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647700</xdr:colOff>
      <xdr:row>23</xdr:row>
      <xdr:rowOff>28575</xdr:rowOff>
    </xdr:from>
    <xdr:to>
      <xdr:col>2</xdr:col>
      <xdr:colOff>647700</xdr:colOff>
      <xdr:row>23</xdr:row>
      <xdr:rowOff>171450</xdr:rowOff>
    </xdr:to>
    <xdr:sp>
      <xdr:nvSpPr>
        <xdr:cNvPr id="2" name="TextBox 6"/>
        <xdr:cNvSpPr txBox="1">
          <a:spLocks noChangeArrowheads="1"/>
        </xdr:cNvSpPr>
      </xdr:nvSpPr>
      <xdr:spPr>
        <a:xfrm>
          <a:off x="2486025" y="6505575"/>
          <a:ext cx="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485775</xdr:colOff>
      <xdr:row>2</xdr:row>
      <xdr:rowOff>28575</xdr:rowOff>
    </xdr:from>
    <xdr:to>
      <xdr:col>0</xdr:col>
      <xdr:colOff>714375</xdr:colOff>
      <xdr:row>2</xdr:row>
      <xdr:rowOff>200025</xdr:rowOff>
    </xdr:to>
    <xdr:sp>
      <xdr:nvSpPr>
        <xdr:cNvPr id="3" name="Rectangle 37"/>
        <xdr:cNvSpPr>
          <a:spLocks/>
        </xdr:cNvSpPr>
      </xdr:nvSpPr>
      <xdr:spPr>
        <a:xfrm>
          <a:off x="485775" y="523875"/>
          <a:ext cx="228600" cy="17145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485775</xdr:colOff>
      <xdr:row>3</xdr:row>
      <xdr:rowOff>28575</xdr:rowOff>
    </xdr:from>
    <xdr:to>
      <xdr:col>0</xdr:col>
      <xdr:colOff>714375</xdr:colOff>
      <xdr:row>3</xdr:row>
      <xdr:rowOff>200025</xdr:rowOff>
    </xdr:to>
    <xdr:sp>
      <xdr:nvSpPr>
        <xdr:cNvPr id="4" name="Rectangle 38"/>
        <xdr:cNvSpPr>
          <a:spLocks/>
        </xdr:cNvSpPr>
      </xdr:nvSpPr>
      <xdr:spPr>
        <a:xfrm>
          <a:off x="485775" y="771525"/>
          <a:ext cx="2286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485775</xdr:colOff>
      <xdr:row>4</xdr:row>
      <xdr:rowOff>28575</xdr:rowOff>
    </xdr:from>
    <xdr:to>
      <xdr:col>0</xdr:col>
      <xdr:colOff>714375</xdr:colOff>
      <xdr:row>4</xdr:row>
      <xdr:rowOff>200025</xdr:rowOff>
    </xdr:to>
    <xdr:sp>
      <xdr:nvSpPr>
        <xdr:cNvPr id="5" name="Rectangle 39"/>
        <xdr:cNvSpPr>
          <a:spLocks/>
        </xdr:cNvSpPr>
      </xdr:nvSpPr>
      <xdr:spPr>
        <a:xfrm>
          <a:off x="485775" y="1019175"/>
          <a:ext cx="2286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238125</xdr:colOff>
      <xdr:row>45</xdr:row>
      <xdr:rowOff>38100</xdr:rowOff>
    </xdr:from>
    <xdr:to>
      <xdr:col>6</xdr:col>
      <xdr:colOff>466725</xdr:colOff>
      <xdr:row>45</xdr:row>
      <xdr:rowOff>209550</xdr:rowOff>
    </xdr:to>
    <xdr:sp>
      <xdr:nvSpPr>
        <xdr:cNvPr id="6" name="Rectangle 41"/>
        <xdr:cNvSpPr>
          <a:spLocks/>
        </xdr:cNvSpPr>
      </xdr:nvSpPr>
      <xdr:spPr>
        <a:xfrm>
          <a:off x="4924425" y="12496800"/>
          <a:ext cx="228600" cy="17145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45</xdr:row>
      <xdr:rowOff>28575</xdr:rowOff>
    </xdr:from>
    <xdr:to>
      <xdr:col>2</xdr:col>
      <xdr:colOff>333375</xdr:colOff>
      <xdr:row>45</xdr:row>
      <xdr:rowOff>200025</xdr:rowOff>
    </xdr:to>
    <xdr:sp>
      <xdr:nvSpPr>
        <xdr:cNvPr id="7" name="Rectangle 42"/>
        <xdr:cNvSpPr>
          <a:spLocks/>
        </xdr:cNvSpPr>
      </xdr:nvSpPr>
      <xdr:spPr>
        <a:xfrm>
          <a:off x="1943100" y="12487275"/>
          <a:ext cx="2286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228600</xdr:colOff>
      <xdr:row>43</xdr:row>
      <xdr:rowOff>38100</xdr:rowOff>
    </xdr:from>
    <xdr:to>
      <xdr:col>4</xdr:col>
      <xdr:colOff>457200</xdr:colOff>
      <xdr:row>43</xdr:row>
      <xdr:rowOff>209550</xdr:rowOff>
    </xdr:to>
    <xdr:sp>
      <xdr:nvSpPr>
        <xdr:cNvPr id="8" name="Rectangle 43"/>
        <xdr:cNvSpPr>
          <a:spLocks/>
        </xdr:cNvSpPr>
      </xdr:nvSpPr>
      <xdr:spPr>
        <a:xfrm>
          <a:off x="3467100" y="12001500"/>
          <a:ext cx="2286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257175</xdr:colOff>
      <xdr:row>43</xdr:row>
      <xdr:rowOff>47625</xdr:rowOff>
    </xdr:from>
    <xdr:to>
      <xdr:col>6</xdr:col>
      <xdr:colOff>485775</xdr:colOff>
      <xdr:row>43</xdr:row>
      <xdr:rowOff>219075</xdr:rowOff>
    </xdr:to>
    <xdr:sp>
      <xdr:nvSpPr>
        <xdr:cNvPr id="9" name="Rectangle 44"/>
        <xdr:cNvSpPr>
          <a:spLocks/>
        </xdr:cNvSpPr>
      </xdr:nvSpPr>
      <xdr:spPr>
        <a:xfrm>
          <a:off x="4943475" y="12011025"/>
          <a:ext cx="2286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619125</xdr:colOff>
      <xdr:row>35</xdr:row>
      <xdr:rowOff>28575</xdr:rowOff>
    </xdr:from>
    <xdr:to>
      <xdr:col>0</xdr:col>
      <xdr:colOff>847725</xdr:colOff>
      <xdr:row>35</xdr:row>
      <xdr:rowOff>200025</xdr:rowOff>
    </xdr:to>
    <xdr:sp>
      <xdr:nvSpPr>
        <xdr:cNvPr id="10" name="Rectangle 45"/>
        <xdr:cNvSpPr>
          <a:spLocks/>
        </xdr:cNvSpPr>
      </xdr:nvSpPr>
      <xdr:spPr>
        <a:xfrm>
          <a:off x="619125" y="9734550"/>
          <a:ext cx="2286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647700</xdr:colOff>
      <xdr:row>45</xdr:row>
      <xdr:rowOff>28575</xdr:rowOff>
    </xdr:from>
    <xdr:to>
      <xdr:col>0</xdr:col>
      <xdr:colOff>876300</xdr:colOff>
      <xdr:row>45</xdr:row>
      <xdr:rowOff>200025</xdr:rowOff>
    </xdr:to>
    <xdr:sp>
      <xdr:nvSpPr>
        <xdr:cNvPr id="11" name="Rectangle 46"/>
        <xdr:cNvSpPr>
          <a:spLocks/>
        </xdr:cNvSpPr>
      </xdr:nvSpPr>
      <xdr:spPr>
        <a:xfrm>
          <a:off x="647700" y="12487275"/>
          <a:ext cx="2286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600075</xdr:colOff>
      <xdr:row>33</xdr:row>
      <xdr:rowOff>9525</xdr:rowOff>
    </xdr:from>
    <xdr:to>
      <xdr:col>0</xdr:col>
      <xdr:colOff>828675</xdr:colOff>
      <xdr:row>33</xdr:row>
      <xdr:rowOff>190500</xdr:rowOff>
    </xdr:to>
    <xdr:sp>
      <xdr:nvSpPr>
        <xdr:cNvPr id="12" name="Rectangle 47"/>
        <xdr:cNvSpPr>
          <a:spLocks/>
        </xdr:cNvSpPr>
      </xdr:nvSpPr>
      <xdr:spPr>
        <a:xfrm>
          <a:off x="600075" y="9220200"/>
          <a:ext cx="2286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200025</xdr:colOff>
      <xdr:row>33</xdr:row>
      <xdr:rowOff>28575</xdr:rowOff>
    </xdr:from>
    <xdr:to>
      <xdr:col>6</xdr:col>
      <xdr:colOff>428625</xdr:colOff>
      <xdr:row>33</xdr:row>
      <xdr:rowOff>200025</xdr:rowOff>
    </xdr:to>
    <xdr:sp>
      <xdr:nvSpPr>
        <xdr:cNvPr id="13" name="Rectangle 48"/>
        <xdr:cNvSpPr>
          <a:spLocks/>
        </xdr:cNvSpPr>
      </xdr:nvSpPr>
      <xdr:spPr>
        <a:xfrm>
          <a:off x="4886325" y="9239250"/>
          <a:ext cx="2286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228600</xdr:colOff>
      <xdr:row>35</xdr:row>
      <xdr:rowOff>38100</xdr:rowOff>
    </xdr:from>
    <xdr:to>
      <xdr:col>2</xdr:col>
      <xdr:colOff>457200</xdr:colOff>
      <xdr:row>35</xdr:row>
      <xdr:rowOff>209550</xdr:rowOff>
    </xdr:to>
    <xdr:sp>
      <xdr:nvSpPr>
        <xdr:cNvPr id="14" name="Rectangle 49"/>
        <xdr:cNvSpPr>
          <a:spLocks/>
        </xdr:cNvSpPr>
      </xdr:nvSpPr>
      <xdr:spPr>
        <a:xfrm>
          <a:off x="2066925" y="9744075"/>
          <a:ext cx="2286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219075</xdr:colOff>
      <xdr:row>33</xdr:row>
      <xdr:rowOff>28575</xdr:rowOff>
    </xdr:from>
    <xdr:to>
      <xdr:col>4</xdr:col>
      <xdr:colOff>447675</xdr:colOff>
      <xdr:row>33</xdr:row>
      <xdr:rowOff>200025</xdr:rowOff>
    </xdr:to>
    <xdr:sp>
      <xdr:nvSpPr>
        <xdr:cNvPr id="15" name="Rectangle 50"/>
        <xdr:cNvSpPr>
          <a:spLocks/>
        </xdr:cNvSpPr>
      </xdr:nvSpPr>
      <xdr:spPr>
        <a:xfrm>
          <a:off x="3457575" y="9239250"/>
          <a:ext cx="228600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228600</xdr:colOff>
      <xdr:row>35</xdr:row>
      <xdr:rowOff>47625</xdr:rowOff>
    </xdr:from>
    <xdr:to>
      <xdr:col>4</xdr:col>
      <xdr:colOff>457200</xdr:colOff>
      <xdr:row>35</xdr:row>
      <xdr:rowOff>219075</xdr:rowOff>
    </xdr:to>
    <xdr:sp>
      <xdr:nvSpPr>
        <xdr:cNvPr id="16" name="Rectangle 51"/>
        <xdr:cNvSpPr>
          <a:spLocks/>
        </xdr:cNvSpPr>
      </xdr:nvSpPr>
      <xdr:spPr>
        <a:xfrm>
          <a:off x="3467100" y="9753600"/>
          <a:ext cx="2286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190500</xdr:colOff>
      <xdr:row>35</xdr:row>
      <xdr:rowOff>38100</xdr:rowOff>
    </xdr:from>
    <xdr:to>
      <xdr:col>6</xdr:col>
      <xdr:colOff>419100</xdr:colOff>
      <xdr:row>35</xdr:row>
      <xdr:rowOff>209550</xdr:rowOff>
    </xdr:to>
    <xdr:sp>
      <xdr:nvSpPr>
        <xdr:cNvPr id="17" name="Rectangle 52"/>
        <xdr:cNvSpPr>
          <a:spLocks/>
        </xdr:cNvSpPr>
      </xdr:nvSpPr>
      <xdr:spPr>
        <a:xfrm>
          <a:off x="4876800" y="9744075"/>
          <a:ext cx="228600" cy="17145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257175</xdr:colOff>
      <xdr:row>33</xdr:row>
      <xdr:rowOff>38100</xdr:rowOff>
    </xdr:from>
    <xdr:to>
      <xdr:col>2</xdr:col>
      <xdr:colOff>485775</xdr:colOff>
      <xdr:row>33</xdr:row>
      <xdr:rowOff>209550</xdr:rowOff>
    </xdr:to>
    <xdr:sp>
      <xdr:nvSpPr>
        <xdr:cNvPr id="18" name="Rectangle 53"/>
        <xdr:cNvSpPr>
          <a:spLocks/>
        </xdr:cNvSpPr>
      </xdr:nvSpPr>
      <xdr:spPr>
        <a:xfrm>
          <a:off x="2095500" y="9248775"/>
          <a:ext cx="228600" cy="17145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257175</xdr:colOff>
      <xdr:row>25</xdr:row>
      <xdr:rowOff>66675</xdr:rowOff>
    </xdr:from>
    <xdr:to>
      <xdr:col>6</xdr:col>
      <xdr:colOff>485775</xdr:colOff>
      <xdr:row>26</xdr:row>
      <xdr:rowOff>0</xdr:rowOff>
    </xdr:to>
    <xdr:sp>
      <xdr:nvSpPr>
        <xdr:cNvPr id="19" name="Rectangle 55"/>
        <xdr:cNvSpPr>
          <a:spLocks/>
        </xdr:cNvSpPr>
      </xdr:nvSpPr>
      <xdr:spPr>
        <a:xfrm>
          <a:off x="4943475" y="7038975"/>
          <a:ext cx="228600" cy="1809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200025</xdr:colOff>
      <xdr:row>23</xdr:row>
      <xdr:rowOff>47625</xdr:rowOff>
    </xdr:from>
    <xdr:to>
      <xdr:col>6</xdr:col>
      <xdr:colOff>428625</xdr:colOff>
      <xdr:row>23</xdr:row>
      <xdr:rowOff>219075</xdr:rowOff>
    </xdr:to>
    <xdr:sp>
      <xdr:nvSpPr>
        <xdr:cNvPr id="20" name="Rectangle 56"/>
        <xdr:cNvSpPr>
          <a:spLocks/>
        </xdr:cNvSpPr>
      </xdr:nvSpPr>
      <xdr:spPr>
        <a:xfrm>
          <a:off x="4886325" y="6524625"/>
          <a:ext cx="2286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23</xdr:row>
      <xdr:rowOff>47625</xdr:rowOff>
    </xdr:from>
    <xdr:to>
      <xdr:col>4</xdr:col>
      <xdr:colOff>504825</xdr:colOff>
      <xdr:row>23</xdr:row>
      <xdr:rowOff>219075</xdr:rowOff>
    </xdr:to>
    <xdr:sp>
      <xdr:nvSpPr>
        <xdr:cNvPr id="21" name="Rectangle 57"/>
        <xdr:cNvSpPr>
          <a:spLocks/>
        </xdr:cNvSpPr>
      </xdr:nvSpPr>
      <xdr:spPr>
        <a:xfrm>
          <a:off x="3514725" y="6524625"/>
          <a:ext cx="2286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266700</xdr:colOff>
      <xdr:row>25</xdr:row>
      <xdr:rowOff>28575</xdr:rowOff>
    </xdr:from>
    <xdr:to>
      <xdr:col>4</xdr:col>
      <xdr:colOff>495300</xdr:colOff>
      <xdr:row>25</xdr:row>
      <xdr:rowOff>200025</xdr:rowOff>
    </xdr:to>
    <xdr:sp>
      <xdr:nvSpPr>
        <xdr:cNvPr id="22" name="Rectangle 58"/>
        <xdr:cNvSpPr>
          <a:spLocks/>
        </xdr:cNvSpPr>
      </xdr:nvSpPr>
      <xdr:spPr>
        <a:xfrm>
          <a:off x="3505200" y="7000875"/>
          <a:ext cx="2286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228600</xdr:colOff>
      <xdr:row>25</xdr:row>
      <xdr:rowOff>47625</xdr:rowOff>
    </xdr:from>
    <xdr:to>
      <xdr:col>2</xdr:col>
      <xdr:colOff>457200</xdr:colOff>
      <xdr:row>25</xdr:row>
      <xdr:rowOff>219075</xdr:rowOff>
    </xdr:to>
    <xdr:sp>
      <xdr:nvSpPr>
        <xdr:cNvPr id="23" name="Rectangle 59"/>
        <xdr:cNvSpPr>
          <a:spLocks/>
        </xdr:cNvSpPr>
      </xdr:nvSpPr>
      <xdr:spPr>
        <a:xfrm>
          <a:off x="2066925" y="7019925"/>
          <a:ext cx="2286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219075</xdr:colOff>
      <xdr:row>23</xdr:row>
      <xdr:rowOff>28575</xdr:rowOff>
    </xdr:from>
    <xdr:to>
      <xdr:col>2</xdr:col>
      <xdr:colOff>447675</xdr:colOff>
      <xdr:row>23</xdr:row>
      <xdr:rowOff>200025</xdr:rowOff>
    </xdr:to>
    <xdr:sp>
      <xdr:nvSpPr>
        <xdr:cNvPr id="24" name="Rectangle 60"/>
        <xdr:cNvSpPr>
          <a:spLocks/>
        </xdr:cNvSpPr>
      </xdr:nvSpPr>
      <xdr:spPr>
        <a:xfrm>
          <a:off x="2057400" y="6505575"/>
          <a:ext cx="228600" cy="17145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495300</xdr:colOff>
      <xdr:row>25</xdr:row>
      <xdr:rowOff>47625</xdr:rowOff>
    </xdr:from>
    <xdr:to>
      <xdr:col>0</xdr:col>
      <xdr:colOff>723900</xdr:colOff>
      <xdr:row>25</xdr:row>
      <xdr:rowOff>219075</xdr:rowOff>
    </xdr:to>
    <xdr:sp>
      <xdr:nvSpPr>
        <xdr:cNvPr id="25" name="Rectangle 61"/>
        <xdr:cNvSpPr>
          <a:spLocks/>
        </xdr:cNvSpPr>
      </xdr:nvSpPr>
      <xdr:spPr>
        <a:xfrm>
          <a:off x="495300" y="7019925"/>
          <a:ext cx="2286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228600</xdr:colOff>
      <xdr:row>14</xdr:row>
      <xdr:rowOff>47625</xdr:rowOff>
    </xdr:from>
    <xdr:to>
      <xdr:col>2</xdr:col>
      <xdr:colOff>457200</xdr:colOff>
      <xdr:row>14</xdr:row>
      <xdr:rowOff>219075</xdr:rowOff>
    </xdr:to>
    <xdr:sp>
      <xdr:nvSpPr>
        <xdr:cNvPr id="26" name="Rectangle 62"/>
        <xdr:cNvSpPr>
          <a:spLocks/>
        </xdr:cNvSpPr>
      </xdr:nvSpPr>
      <xdr:spPr>
        <a:xfrm>
          <a:off x="2066925" y="4038600"/>
          <a:ext cx="228600" cy="17145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190500</xdr:colOff>
      <xdr:row>14</xdr:row>
      <xdr:rowOff>38100</xdr:rowOff>
    </xdr:from>
    <xdr:to>
      <xdr:col>6</xdr:col>
      <xdr:colOff>419100</xdr:colOff>
      <xdr:row>14</xdr:row>
      <xdr:rowOff>209550</xdr:rowOff>
    </xdr:to>
    <xdr:sp>
      <xdr:nvSpPr>
        <xdr:cNvPr id="27" name="Rectangle 63"/>
        <xdr:cNvSpPr>
          <a:spLocks/>
        </xdr:cNvSpPr>
      </xdr:nvSpPr>
      <xdr:spPr>
        <a:xfrm>
          <a:off x="4876800" y="4029075"/>
          <a:ext cx="2286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533400</xdr:colOff>
      <xdr:row>23</xdr:row>
      <xdr:rowOff>28575</xdr:rowOff>
    </xdr:from>
    <xdr:to>
      <xdr:col>0</xdr:col>
      <xdr:colOff>762000</xdr:colOff>
      <xdr:row>23</xdr:row>
      <xdr:rowOff>200025</xdr:rowOff>
    </xdr:to>
    <xdr:sp>
      <xdr:nvSpPr>
        <xdr:cNvPr id="28" name="Rectangle 64"/>
        <xdr:cNvSpPr>
          <a:spLocks/>
        </xdr:cNvSpPr>
      </xdr:nvSpPr>
      <xdr:spPr>
        <a:xfrm>
          <a:off x="533400" y="6505575"/>
          <a:ext cx="2286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638175</xdr:colOff>
      <xdr:row>43</xdr:row>
      <xdr:rowOff>28575</xdr:rowOff>
    </xdr:from>
    <xdr:to>
      <xdr:col>0</xdr:col>
      <xdr:colOff>866775</xdr:colOff>
      <xdr:row>43</xdr:row>
      <xdr:rowOff>200025</xdr:rowOff>
    </xdr:to>
    <xdr:sp>
      <xdr:nvSpPr>
        <xdr:cNvPr id="29" name="Rectangle 65"/>
        <xdr:cNvSpPr>
          <a:spLocks/>
        </xdr:cNvSpPr>
      </xdr:nvSpPr>
      <xdr:spPr>
        <a:xfrm>
          <a:off x="638175" y="11991975"/>
          <a:ext cx="2286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</xdr:colOff>
      <xdr:row>43</xdr:row>
      <xdr:rowOff>28575</xdr:rowOff>
    </xdr:from>
    <xdr:to>
      <xdr:col>2</xdr:col>
      <xdr:colOff>314325</xdr:colOff>
      <xdr:row>43</xdr:row>
      <xdr:rowOff>200025</xdr:rowOff>
    </xdr:to>
    <xdr:sp>
      <xdr:nvSpPr>
        <xdr:cNvPr id="30" name="Rectangle 66"/>
        <xdr:cNvSpPr>
          <a:spLocks/>
        </xdr:cNvSpPr>
      </xdr:nvSpPr>
      <xdr:spPr>
        <a:xfrm>
          <a:off x="1924050" y="11991975"/>
          <a:ext cx="228600" cy="17145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219075</xdr:colOff>
      <xdr:row>45</xdr:row>
      <xdr:rowOff>38100</xdr:rowOff>
    </xdr:from>
    <xdr:to>
      <xdr:col>4</xdr:col>
      <xdr:colOff>447675</xdr:colOff>
      <xdr:row>45</xdr:row>
      <xdr:rowOff>209550</xdr:rowOff>
    </xdr:to>
    <xdr:sp>
      <xdr:nvSpPr>
        <xdr:cNvPr id="31" name="Rectangle 67"/>
        <xdr:cNvSpPr>
          <a:spLocks/>
        </xdr:cNvSpPr>
      </xdr:nvSpPr>
      <xdr:spPr>
        <a:xfrm>
          <a:off x="3457575" y="12496800"/>
          <a:ext cx="2286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view="pageBreakPreview" zoomScale="75" zoomScaleSheetLayoutView="75" workbookViewId="0" topLeftCell="A1">
      <selection activeCell="C7" sqref="C7:L7"/>
    </sheetView>
  </sheetViews>
  <sheetFormatPr defaultColWidth="9.140625" defaultRowHeight="12.75"/>
  <cols>
    <col min="1" max="1" width="16.7109375" style="0" bestFit="1" customWidth="1"/>
    <col min="2" max="2" width="10.8515625" style="0" customWidth="1"/>
    <col min="3" max="3" width="9.7109375" style="0" customWidth="1"/>
    <col min="4" max="4" width="11.28125" style="0" customWidth="1"/>
    <col min="5" max="5" width="9.7109375" style="0" customWidth="1"/>
    <col min="6" max="6" width="12.00390625" style="0" customWidth="1"/>
    <col min="7" max="7" width="9.7109375" style="0" customWidth="1"/>
    <col min="8" max="8" width="12.00390625" style="0" customWidth="1"/>
    <col min="9" max="9" width="9.7109375" style="0" customWidth="1"/>
    <col min="10" max="10" width="9.00390625" style="0" customWidth="1"/>
    <col min="11" max="11" width="15.57421875" style="0" customWidth="1"/>
    <col min="12" max="12" width="12.00390625" style="0" hidden="1" customWidth="1"/>
  </cols>
  <sheetData>
    <row r="1" spans="1:12" ht="19.5" customHeight="1">
      <c r="A1" s="3" t="s">
        <v>35</v>
      </c>
      <c r="B1" s="79" t="s">
        <v>34</v>
      </c>
      <c r="C1" s="79"/>
      <c r="D1" s="80" t="s">
        <v>58</v>
      </c>
      <c r="E1" s="80"/>
      <c r="F1" s="80"/>
      <c r="G1" s="80"/>
      <c r="H1" s="80"/>
      <c r="I1" s="80"/>
      <c r="J1" s="80"/>
      <c r="K1" s="80"/>
      <c r="L1" s="81"/>
    </row>
    <row r="2" spans="1:12" ht="19.5" customHeight="1">
      <c r="A2" s="4" t="s">
        <v>36</v>
      </c>
      <c r="B2" s="82" t="s">
        <v>34</v>
      </c>
      <c r="C2" s="82"/>
      <c r="D2" s="83"/>
      <c r="E2" s="83"/>
      <c r="F2" s="83"/>
      <c r="G2" s="83"/>
      <c r="H2" s="83"/>
      <c r="I2" s="83"/>
      <c r="J2" s="83"/>
      <c r="K2" s="83"/>
      <c r="L2" s="84"/>
    </row>
    <row r="3" spans="1:12" ht="19.5" customHeight="1">
      <c r="A3" s="5"/>
      <c r="B3" s="77" t="s">
        <v>7</v>
      </c>
      <c r="C3" s="77"/>
      <c r="D3" s="77"/>
      <c r="E3" s="77"/>
      <c r="F3" s="77"/>
      <c r="G3" s="77"/>
      <c r="H3" s="77"/>
      <c r="I3" s="77"/>
      <c r="J3" s="77"/>
      <c r="K3" s="77"/>
      <c r="L3" s="78"/>
    </row>
    <row r="4" spans="1:12" ht="19.5" customHeight="1">
      <c r="A4" s="5"/>
      <c r="B4" s="77" t="s">
        <v>8</v>
      </c>
      <c r="C4" s="77"/>
      <c r="D4" s="77"/>
      <c r="E4" s="77"/>
      <c r="F4" s="77"/>
      <c r="G4" s="77"/>
      <c r="H4" s="77"/>
      <c r="I4" s="77"/>
      <c r="J4" s="77"/>
      <c r="K4" s="77"/>
      <c r="L4" s="78"/>
    </row>
    <row r="5" spans="1:12" ht="19.5" customHeight="1">
      <c r="A5" s="5"/>
      <c r="B5" s="77" t="s">
        <v>9</v>
      </c>
      <c r="C5" s="77"/>
      <c r="D5" s="77"/>
      <c r="E5" s="77"/>
      <c r="F5" s="77"/>
      <c r="G5" s="77"/>
      <c r="H5" s="77"/>
      <c r="I5" s="77"/>
      <c r="J5" s="77"/>
      <c r="K5" s="77"/>
      <c r="L5" s="78"/>
    </row>
    <row r="6" spans="1:12" ht="19.5" customHeight="1">
      <c r="A6" s="57" t="s">
        <v>37</v>
      </c>
      <c r="B6" s="58"/>
      <c r="C6" s="75" t="s">
        <v>61</v>
      </c>
      <c r="D6" s="75"/>
      <c r="E6" s="75"/>
      <c r="F6" s="75"/>
      <c r="G6" s="75"/>
      <c r="H6" s="75"/>
      <c r="I6" s="75"/>
      <c r="J6" s="75"/>
      <c r="K6" s="75"/>
      <c r="L6" s="76"/>
    </row>
    <row r="7" spans="1:12" ht="19.5" customHeight="1">
      <c r="A7" s="57" t="s">
        <v>38</v>
      </c>
      <c r="B7" s="58"/>
      <c r="C7" s="75" t="s">
        <v>62</v>
      </c>
      <c r="D7" s="75"/>
      <c r="E7" s="75"/>
      <c r="F7" s="75"/>
      <c r="G7" s="75"/>
      <c r="H7" s="75"/>
      <c r="I7" s="75"/>
      <c r="J7" s="75"/>
      <c r="K7" s="75"/>
      <c r="L7" s="76"/>
    </row>
    <row r="8" spans="1:12" ht="19.5" customHeight="1">
      <c r="A8" s="57" t="s">
        <v>39</v>
      </c>
      <c r="B8" s="58"/>
      <c r="C8" s="31" t="s">
        <v>59</v>
      </c>
      <c r="D8" s="31"/>
      <c r="E8" s="31"/>
      <c r="F8" s="31"/>
      <c r="G8" s="31"/>
      <c r="H8" s="31"/>
      <c r="I8" s="31"/>
      <c r="J8" s="31"/>
      <c r="K8" s="31"/>
      <c r="L8" s="32"/>
    </row>
    <row r="9" spans="1:12" ht="19.5" customHeight="1">
      <c r="A9" s="57" t="s">
        <v>40</v>
      </c>
      <c r="B9" s="58"/>
      <c r="C9" s="72" t="s">
        <v>79</v>
      </c>
      <c r="D9" s="73"/>
      <c r="E9" s="73"/>
      <c r="F9" s="73"/>
      <c r="G9" s="73"/>
      <c r="H9" s="73"/>
      <c r="I9" s="73"/>
      <c r="J9" s="73"/>
      <c r="K9" s="73"/>
      <c r="L9" s="74"/>
    </row>
    <row r="10" spans="1:12" ht="19.5" customHeight="1">
      <c r="A10" s="57" t="s">
        <v>41</v>
      </c>
      <c r="B10" s="58"/>
      <c r="C10" s="75" t="s">
        <v>63</v>
      </c>
      <c r="D10" s="75"/>
      <c r="E10" s="75"/>
      <c r="F10" s="75"/>
      <c r="G10" s="75"/>
      <c r="H10" s="75"/>
      <c r="I10" s="75"/>
      <c r="J10" s="75"/>
      <c r="K10" s="75"/>
      <c r="L10" s="76"/>
    </row>
    <row r="11" spans="1:12" ht="47.25" customHeight="1">
      <c r="A11" s="57" t="s">
        <v>42</v>
      </c>
      <c r="B11" s="58"/>
      <c r="C11" s="14" t="s">
        <v>85</v>
      </c>
      <c r="D11" s="70"/>
      <c r="E11" s="70"/>
      <c r="F11" s="70"/>
      <c r="G11" s="70"/>
      <c r="H11" s="70"/>
      <c r="I11" s="70"/>
      <c r="J11" s="70"/>
      <c r="K11" s="70"/>
      <c r="L11" s="71"/>
    </row>
    <row r="12" spans="1:12" ht="33" customHeight="1">
      <c r="A12" s="57" t="s">
        <v>33</v>
      </c>
      <c r="B12" s="66"/>
      <c r="C12" s="58"/>
      <c r="D12" s="31" t="s">
        <v>78</v>
      </c>
      <c r="E12" s="31"/>
      <c r="F12" s="31"/>
      <c r="G12" s="31"/>
      <c r="H12" s="31"/>
      <c r="I12" s="31"/>
      <c r="J12" s="31"/>
      <c r="K12" s="31"/>
      <c r="L12" s="32"/>
    </row>
    <row r="13" spans="1:12" ht="19.5" customHeight="1">
      <c r="A13" s="57" t="s">
        <v>43</v>
      </c>
      <c r="B13" s="66"/>
      <c r="C13" s="58"/>
      <c r="D13" s="31"/>
      <c r="E13" s="31"/>
      <c r="F13" s="31"/>
      <c r="G13" s="31"/>
      <c r="H13" s="31"/>
      <c r="I13" s="31"/>
      <c r="J13" s="31"/>
      <c r="K13" s="31"/>
      <c r="L13" s="32"/>
    </row>
    <row r="14" spans="1:12" ht="19.5" customHeight="1">
      <c r="A14" s="6" t="s">
        <v>44</v>
      </c>
      <c r="B14" s="67">
        <v>2004</v>
      </c>
      <c r="C14" s="67"/>
      <c r="D14" s="67"/>
      <c r="E14" s="67"/>
      <c r="F14" s="68" t="s">
        <v>45</v>
      </c>
      <c r="G14" s="58"/>
      <c r="H14" s="67">
        <v>2007</v>
      </c>
      <c r="I14" s="67"/>
      <c r="J14" s="67"/>
      <c r="K14" s="67"/>
      <c r="L14" s="69"/>
    </row>
    <row r="15" spans="1:12" ht="19.5" customHeight="1">
      <c r="A15" s="57" t="s">
        <v>46</v>
      </c>
      <c r="B15" s="58"/>
      <c r="C15" s="2" t="s">
        <v>0</v>
      </c>
      <c r="D15" s="59" t="s">
        <v>10</v>
      </c>
      <c r="E15" s="60"/>
      <c r="F15" s="61"/>
      <c r="G15" s="2"/>
      <c r="H15" s="59" t="s">
        <v>11</v>
      </c>
      <c r="I15" s="60"/>
      <c r="J15" s="60"/>
      <c r="K15" s="60"/>
      <c r="L15" s="62"/>
    </row>
    <row r="16" spans="1:12" ht="19.5" customHeight="1">
      <c r="A16" s="57" t="s">
        <v>12</v>
      </c>
      <c r="B16" s="58"/>
      <c r="C16" s="63">
        <f>'consolidado do programa'!I9</f>
        <v>3836777</v>
      </c>
      <c r="D16" s="64"/>
      <c r="E16" s="64"/>
      <c r="F16" s="64"/>
      <c r="G16" s="64"/>
      <c r="H16" s="64"/>
      <c r="I16" s="64"/>
      <c r="J16" s="64"/>
      <c r="K16" s="64"/>
      <c r="L16" s="65"/>
    </row>
    <row r="17" spans="1:12" ht="19.5" customHeight="1" thickBot="1">
      <c r="A17" s="53" t="s">
        <v>13</v>
      </c>
      <c r="B17" s="54"/>
      <c r="C17" s="55">
        <f>'consolidado do programa'!I9</f>
        <v>3836777</v>
      </c>
      <c r="D17" s="55"/>
      <c r="E17" s="55"/>
      <c r="F17" s="55"/>
      <c r="G17" s="54" t="s">
        <v>14</v>
      </c>
      <c r="H17" s="54"/>
      <c r="I17" s="55"/>
      <c r="J17" s="55"/>
      <c r="K17" s="55"/>
      <c r="L17" s="56"/>
    </row>
    <row r="18" spans="1:12" ht="19.5" customHeight="1">
      <c r="A18" s="40" t="s">
        <v>15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2"/>
    </row>
    <row r="19" spans="1:12" ht="19.5" customHeight="1">
      <c r="A19" s="7" t="s">
        <v>47</v>
      </c>
      <c r="B19" s="43" t="s">
        <v>86</v>
      </c>
      <c r="C19" s="44"/>
      <c r="D19" s="44"/>
      <c r="E19" s="44"/>
      <c r="F19" s="45"/>
      <c r="G19" s="46" t="s">
        <v>2</v>
      </c>
      <c r="H19" s="47"/>
      <c r="I19" s="30" t="s">
        <v>64</v>
      </c>
      <c r="J19" s="31"/>
      <c r="K19" s="31"/>
      <c r="L19" s="32"/>
    </row>
    <row r="20" spans="1:12" ht="39.75" customHeight="1">
      <c r="A20" s="25" t="s">
        <v>48</v>
      </c>
      <c r="B20" s="26"/>
      <c r="C20" s="27" t="s">
        <v>49</v>
      </c>
      <c r="D20" s="27"/>
      <c r="E20" s="27" t="s">
        <v>50</v>
      </c>
      <c r="F20" s="27"/>
      <c r="G20" s="27" t="s">
        <v>51</v>
      </c>
      <c r="H20" s="27"/>
      <c r="I20" s="27" t="s">
        <v>52</v>
      </c>
      <c r="J20" s="27"/>
      <c r="K20" s="27" t="s">
        <v>53</v>
      </c>
      <c r="L20" s="37"/>
    </row>
    <row r="21" spans="1:12" ht="19.5" customHeight="1">
      <c r="A21" s="51" t="s">
        <v>74</v>
      </c>
      <c r="B21" s="52"/>
      <c r="C21" s="50">
        <v>0.15</v>
      </c>
      <c r="D21" s="22"/>
      <c r="E21" s="50">
        <v>0.35</v>
      </c>
      <c r="F21" s="22"/>
      <c r="G21" s="50">
        <v>0.5</v>
      </c>
      <c r="H21" s="22"/>
      <c r="I21" s="50">
        <v>0.65</v>
      </c>
      <c r="J21" s="22"/>
      <c r="K21" s="50">
        <v>0.65</v>
      </c>
      <c r="L21" s="24"/>
    </row>
    <row r="22" spans="1:12" ht="19.5" customHeight="1">
      <c r="A22" s="7" t="s">
        <v>54</v>
      </c>
      <c r="B22" s="30" t="s">
        <v>80</v>
      </c>
      <c r="C22" s="31"/>
      <c r="D22" s="31"/>
      <c r="E22" s="31"/>
      <c r="F22" s="31"/>
      <c r="G22" s="31"/>
      <c r="H22" s="31"/>
      <c r="I22" s="31"/>
      <c r="J22" s="31"/>
      <c r="K22" s="31"/>
      <c r="L22" s="32"/>
    </row>
    <row r="23" spans="1:12" ht="19.5" customHeight="1">
      <c r="A23" s="33" t="s">
        <v>55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5"/>
    </row>
    <row r="24" spans="1:12" ht="19.5" customHeight="1">
      <c r="A24" s="5"/>
      <c r="B24" s="9" t="s">
        <v>16</v>
      </c>
      <c r="C24" s="5"/>
      <c r="D24" s="9" t="s">
        <v>17</v>
      </c>
      <c r="E24" s="11"/>
      <c r="F24" s="9" t="s">
        <v>18</v>
      </c>
      <c r="G24" s="11"/>
      <c r="H24" s="9" t="s">
        <v>19</v>
      </c>
      <c r="I24" s="14"/>
      <c r="J24" s="15"/>
      <c r="K24" s="15"/>
      <c r="L24" s="16"/>
    </row>
    <row r="25" spans="1:12" ht="19.5" customHeight="1">
      <c r="A25" s="33" t="s">
        <v>56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5"/>
    </row>
    <row r="26" spans="1:12" ht="19.5" customHeight="1">
      <c r="A26" s="5"/>
      <c r="B26" s="12" t="s">
        <v>20</v>
      </c>
      <c r="C26" s="2"/>
      <c r="D26" s="12" t="s">
        <v>21</v>
      </c>
      <c r="E26" s="2"/>
      <c r="F26" s="12" t="s">
        <v>22</v>
      </c>
      <c r="G26" s="2"/>
      <c r="H26" s="12" t="s">
        <v>19</v>
      </c>
      <c r="I26" s="14"/>
      <c r="J26" s="15"/>
      <c r="K26" s="15"/>
      <c r="L26" s="16"/>
    </row>
    <row r="27" spans="1:12" ht="19.5" customHeight="1" thickBot="1">
      <c r="A27" s="17" t="s">
        <v>57</v>
      </c>
      <c r="B27" s="18"/>
      <c r="C27" s="38" t="s">
        <v>81</v>
      </c>
      <c r="D27" s="38"/>
      <c r="E27" s="38"/>
      <c r="F27" s="38"/>
      <c r="G27" s="38"/>
      <c r="H27" s="38"/>
      <c r="I27" s="38"/>
      <c r="J27" s="38"/>
      <c r="K27" s="38"/>
      <c r="L27" s="39"/>
    </row>
    <row r="28" spans="1:12" ht="18" customHeight="1">
      <c r="A28" s="40" t="s">
        <v>15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2"/>
    </row>
    <row r="29" spans="1:12" ht="19.5" customHeight="1">
      <c r="A29" s="13" t="s">
        <v>47</v>
      </c>
      <c r="B29" s="30" t="s">
        <v>60</v>
      </c>
      <c r="C29" s="31"/>
      <c r="D29" s="31"/>
      <c r="E29" s="31"/>
      <c r="F29" s="49"/>
      <c r="G29" s="46" t="s">
        <v>2</v>
      </c>
      <c r="H29" s="47"/>
      <c r="I29" s="43" t="s">
        <v>64</v>
      </c>
      <c r="J29" s="44"/>
      <c r="K29" s="44"/>
      <c r="L29" s="48"/>
    </row>
    <row r="30" spans="1:12" ht="41.25" customHeight="1">
      <c r="A30" s="25" t="s">
        <v>48</v>
      </c>
      <c r="B30" s="26"/>
      <c r="C30" s="27" t="s">
        <v>49</v>
      </c>
      <c r="D30" s="27"/>
      <c r="E30" s="27" t="s">
        <v>50</v>
      </c>
      <c r="F30" s="27"/>
      <c r="G30" s="27" t="s">
        <v>51</v>
      </c>
      <c r="H30" s="27"/>
      <c r="I30" s="27" t="s">
        <v>52</v>
      </c>
      <c r="J30" s="27"/>
      <c r="K30" s="27" t="s">
        <v>53</v>
      </c>
      <c r="L30" s="37"/>
    </row>
    <row r="31" spans="1:12" ht="19.5" customHeight="1">
      <c r="A31" s="28" t="s">
        <v>65</v>
      </c>
      <c r="B31" s="22"/>
      <c r="C31" s="21" t="s">
        <v>66</v>
      </c>
      <c r="D31" s="22"/>
      <c r="E31" s="21" t="s">
        <v>67</v>
      </c>
      <c r="F31" s="22"/>
      <c r="G31" s="23">
        <v>0.1338</v>
      </c>
      <c r="H31" s="22"/>
      <c r="I31" s="21" t="s">
        <v>68</v>
      </c>
      <c r="J31" s="22"/>
      <c r="K31" s="23">
        <v>0.1137</v>
      </c>
      <c r="L31" s="24"/>
    </row>
    <row r="32" spans="1:12" ht="19.5" customHeight="1">
      <c r="A32" s="13" t="s">
        <v>54</v>
      </c>
      <c r="B32" s="30" t="s">
        <v>80</v>
      </c>
      <c r="C32" s="31"/>
      <c r="D32" s="31"/>
      <c r="E32" s="31"/>
      <c r="F32" s="31"/>
      <c r="G32" s="31"/>
      <c r="H32" s="31"/>
      <c r="I32" s="31"/>
      <c r="J32" s="31"/>
      <c r="K32" s="31"/>
      <c r="L32" s="32"/>
    </row>
    <row r="33" spans="1:12" ht="19.5" customHeight="1">
      <c r="A33" s="33" t="s">
        <v>55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5"/>
    </row>
    <row r="34" spans="1:12" ht="19.5" customHeight="1">
      <c r="A34" s="8"/>
      <c r="B34" s="9" t="s">
        <v>16</v>
      </c>
      <c r="C34" s="11"/>
      <c r="D34" s="9" t="s">
        <v>17</v>
      </c>
      <c r="E34" s="11"/>
      <c r="F34" s="9" t="s">
        <v>18</v>
      </c>
      <c r="G34" s="11"/>
      <c r="H34" s="9" t="s">
        <v>19</v>
      </c>
      <c r="I34" s="14"/>
      <c r="J34" s="15"/>
      <c r="K34" s="15"/>
      <c r="L34" s="16"/>
    </row>
    <row r="35" spans="1:12" ht="19.5" customHeight="1">
      <c r="A35" s="33" t="s">
        <v>56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5"/>
    </row>
    <row r="36" spans="1:12" ht="19.5" customHeight="1">
      <c r="A36" s="5"/>
      <c r="B36" s="12" t="s">
        <v>20</v>
      </c>
      <c r="C36" s="2"/>
      <c r="D36" s="12" t="s">
        <v>21</v>
      </c>
      <c r="E36" s="2"/>
      <c r="F36" s="12" t="s">
        <v>22</v>
      </c>
      <c r="G36" s="2"/>
      <c r="H36" s="12" t="s">
        <v>19</v>
      </c>
      <c r="I36" s="14"/>
      <c r="J36" s="15"/>
      <c r="K36" s="15"/>
      <c r="L36" s="16"/>
    </row>
    <row r="37" spans="1:12" ht="19.5" customHeight="1" thickBot="1">
      <c r="A37" s="17" t="s">
        <v>57</v>
      </c>
      <c r="B37" s="18"/>
      <c r="C37" s="38" t="s">
        <v>88</v>
      </c>
      <c r="D37" s="38"/>
      <c r="E37" s="38"/>
      <c r="F37" s="38"/>
      <c r="G37" s="38"/>
      <c r="H37" s="38"/>
      <c r="I37" s="38"/>
      <c r="J37" s="38"/>
      <c r="K37" s="38"/>
      <c r="L37" s="39"/>
    </row>
    <row r="38" spans="1:12" ht="19.5" customHeight="1">
      <c r="A38" s="40" t="s">
        <v>15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2"/>
    </row>
    <row r="39" spans="1:12" ht="19.5" customHeight="1">
      <c r="A39" s="13" t="s">
        <v>47</v>
      </c>
      <c r="B39" s="43" t="s">
        <v>87</v>
      </c>
      <c r="C39" s="44"/>
      <c r="D39" s="44"/>
      <c r="E39" s="44"/>
      <c r="F39" s="45"/>
      <c r="G39" s="46" t="s">
        <v>2</v>
      </c>
      <c r="H39" s="47"/>
      <c r="I39" s="43" t="s">
        <v>64</v>
      </c>
      <c r="J39" s="44"/>
      <c r="K39" s="44"/>
      <c r="L39" s="48"/>
    </row>
    <row r="40" spans="1:12" ht="41.25" customHeight="1">
      <c r="A40" s="25" t="s">
        <v>48</v>
      </c>
      <c r="B40" s="26"/>
      <c r="C40" s="27" t="s">
        <v>49</v>
      </c>
      <c r="D40" s="27"/>
      <c r="E40" s="27" t="s">
        <v>50</v>
      </c>
      <c r="F40" s="27"/>
      <c r="G40" s="27" t="s">
        <v>51</v>
      </c>
      <c r="H40" s="27"/>
      <c r="I40" s="27" t="s">
        <v>52</v>
      </c>
      <c r="J40" s="27"/>
      <c r="K40" s="27" t="s">
        <v>53</v>
      </c>
      <c r="L40" s="37"/>
    </row>
    <row r="41" spans="1:12" ht="19.5" customHeight="1">
      <c r="A41" s="28" t="s">
        <v>69</v>
      </c>
      <c r="B41" s="22"/>
      <c r="C41" s="21" t="s">
        <v>70</v>
      </c>
      <c r="D41" s="22"/>
      <c r="E41" s="21" t="s">
        <v>71</v>
      </c>
      <c r="F41" s="22"/>
      <c r="G41" s="23" t="s">
        <v>72</v>
      </c>
      <c r="H41" s="22"/>
      <c r="I41" s="21" t="s">
        <v>73</v>
      </c>
      <c r="J41" s="22"/>
      <c r="K41" s="23" t="s">
        <v>73</v>
      </c>
      <c r="L41" s="24"/>
    </row>
    <row r="42" spans="1:12" ht="19.5" customHeight="1">
      <c r="A42" s="13" t="s">
        <v>54</v>
      </c>
      <c r="B42" s="30" t="s">
        <v>80</v>
      </c>
      <c r="C42" s="31"/>
      <c r="D42" s="31"/>
      <c r="E42" s="31"/>
      <c r="F42" s="31"/>
      <c r="G42" s="31"/>
      <c r="H42" s="31"/>
      <c r="I42" s="31"/>
      <c r="J42" s="31"/>
      <c r="K42" s="31"/>
      <c r="L42" s="32"/>
    </row>
    <row r="43" spans="1:12" ht="19.5" customHeight="1">
      <c r="A43" s="33" t="s">
        <v>55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5"/>
    </row>
    <row r="44" spans="1:12" ht="19.5" customHeight="1">
      <c r="A44" s="8"/>
      <c r="B44" s="9" t="s">
        <v>16</v>
      </c>
      <c r="C44" s="11"/>
      <c r="D44" s="9" t="s">
        <v>17</v>
      </c>
      <c r="E44" s="11"/>
      <c r="F44" s="9" t="s">
        <v>18</v>
      </c>
      <c r="G44" s="10"/>
      <c r="H44" s="9" t="s">
        <v>19</v>
      </c>
      <c r="I44" s="36"/>
      <c r="J44" s="15"/>
      <c r="K44" s="15"/>
      <c r="L44" s="16"/>
    </row>
    <row r="45" spans="1:12" ht="19.5" customHeight="1">
      <c r="A45" s="33" t="s">
        <v>56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5"/>
    </row>
    <row r="46" spans="1:12" ht="19.5" customHeight="1">
      <c r="A46" s="5"/>
      <c r="B46" s="12" t="s">
        <v>20</v>
      </c>
      <c r="C46" s="2"/>
      <c r="D46" s="12" t="s">
        <v>21</v>
      </c>
      <c r="E46" s="2"/>
      <c r="F46" s="12" t="s">
        <v>22</v>
      </c>
      <c r="G46" s="2"/>
      <c r="H46" s="12" t="s">
        <v>19</v>
      </c>
      <c r="I46" s="14"/>
      <c r="J46" s="15"/>
      <c r="K46" s="15"/>
      <c r="L46" s="16"/>
    </row>
    <row r="47" spans="1:12" ht="19.5" customHeight="1" thickBot="1">
      <c r="A47" s="17" t="s">
        <v>57</v>
      </c>
      <c r="B47" s="18"/>
      <c r="C47" s="19" t="s">
        <v>88</v>
      </c>
      <c r="D47" s="19"/>
      <c r="E47" s="19"/>
      <c r="F47" s="19"/>
      <c r="G47" s="19"/>
      <c r="H47" s="19"/>
      <c r="I47" s="19"/>
      <c r="J47" s="19"/>
      <c r="K47" s="19"/>
      <c r="L47" s="20"/>
    </row>
    <row r="48" spans="1:13" ht="19.5" customHeight="1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1"/>
    </row>
  </sheetData>
  <sheetProtection selectLockedCells="1"/>
  <mergeCells count="105">
    <mergeCell ref="B1:C1"/>
    <mergeCell ref="D1:L1"/>
    <mergeCell ref="B2:C2"/>
    <mergeCell ref="D2:L2"/>
    <mergeCell ref="B3:L3"/>
    <mergeCell ref="B4:L4"/>
    <mergeCell ref="B5:L5"/>
    <mergeCell ref="A6:B6"/>
    <mergeCell ref="C6:L6"/>
    <mergeCell ref="A7:B7"/>
    <mergeCell ref="C7:L7"/>
    <mergeCell ref="A8:B8"/>
    <mergeCell ref="C8:L8"/>
    <mergeCell ref="A9:B9"/>
    <mergeCell ref="C9:L9"/>
    <mergeCell ref="A10:B10"/>
    <mergeCell ref="C10:L10"/>
    <mergeCell ref="A11:B11"/>
    <mergeCell ref="C11:L11"/>
    <mergeCell ref="A12:C12"/>
    <mergeCell ref="D12:L12"/>
    <mergeCell ref="A13:C13"/>
    <mergeCell ref="D13:L13"/>
    <mergeCell ref="B14:E14"/>
    <mergeCell ref="F14:G14"/>
    <mergeCell ref="H14:L14"/>
    <mergeCell ref="A15:B15"/>
    <mergeCell ref="D15:F15"/>
    <mergeCell ref="H15:L15"/>
    <mergeCell ref="A16:B16"/>
    <mergeCell ref="C16:L16"/>
    <mergeCell ref="K20:L20"/>
    <mergeCell ref="A17:B17"/>
    <mergeCell ref="C17:F17"/>
    <mergeCell ref="G17:H17"/>
    <mergeCell ref="I17:L17"/>
    <mergeCell ref="A18:L18"/>
    <mergeCell ref="B19:F19"/>
    <mergeCell ref="G19:H19"/>
    <mergeCell ref="I19:L19"/>
    <mergeCell ref="B22:L22"/>
    <mergeCell ref="A23:L23"/>
    <mergeCell ref="A25:L25"/>
    <mergeCell ref="A20:B20"/>
    <mergeCell ref="C20:D20"/>
    <mergeCell ref="A21:B21"/>
    <mergeCell ref="C21:D21"/>
    <mergeCell ref="E20:F20"/>
    <mergeCell ref="G20:H20"/>
    <mergeCell ref="I20:J20"/>
    <mergeCell ref="I21:J21"/>
    <mergeCell ref="K21:L21"/>
    <mergeCell ref="E21:F21"/>
    <mergeCell ref="G21:H21"/>
    <mergeCell ref="A27:B27"/>
    <mergeCell ref="C27:L27"/>
    <mergeCell ref="G29:H29"/>
    <mergeCell ref="I29:L29"/>
    <mergeCell ref="A28:L28"/>
    <mergeCell ref="B29:F29"/>
    <mergeCell ref="I31:J31"/>
    <mergeCell ref="K31:L31"/>
    <mergeCell ref="I30:J30"/>
    <mergeCell ref="K30:L30"/>
    <mergeCell ref="A30:B30"/>
    <mergeCell ref="C30:D30"/>
    <mergeCell ref="A31:B31"/>
    <mergeCell ref="C31:D31"/>
    <mergeCell ref="E31:F31"/>
    <mergeCell ref="G31:H31"/>
    <mergeCell ref="E30:F30"/>
    <mergeCell ref="G30:H30"/>
    <mergeCell ref="B32:L32"/>
    <mergeCell ref="A33:L33"/>
    <mergeCell ref="I34:L34"/>
    <mergeCell ref="A35:L35"/>
    <mergeCell ref="I40:J40"/>
    <mergeCell ref="K40:L40"/>
    <mergeCell ref="I36:L36"/>
    <mergeCell ref="A37:B37"/>
    <mergeCell ref="C37:L37"/>
    <mergeCell ref="A38:L38"/>
    <mergeCell ref="B39:F39"/>
    <mergeCell ref="G39:H39"/>
    <mergeCell ref="I39:L39"/>
    <mergeCell ref="C41:D41"/>
    <mergeCell ref="E41:F41"/>
    <mergeCell ref="G41:H41"/>
    <mergeCell ref="E40:F40"/>
    <mergeCell ref="G40:H40"/>
    <mergeCell ref="A48:L48"/>
    <mergeCell ref="B42:L42"/>
    <mergeCell ref="A43:L43"/>
    <mergeCell ref="I44:L44"/>
    <mergeCell ref="A45:L45"/>
    <mergeCell ref="I24:L24"/>
    <mergeCell ref="I26:L26"/>
    <mergeCell ref="I46:L46"/>
    <mergeCell ref="A47:B47"/>
    <mergeCell ref="C47:L47"/>
    <mergeCell ref="I41:J41"/>
    <mergeCell ref="K41:L41"/>
    <mergeCell ref="A40:B40"/>
    <mergeCell ref="C40:D40"/>
    <mergeCell ref="A41:B41"/>
  </mergeCells>
  <printOptions/>
  <pageMargins left="0.75" right="0.75" top="1" bottom="1" header="0.492125985" footer="0.492125985"/>
  <pageSetup horizontalDpi="300" verticalDpi="300" orientation="portrait" paperSize="9" scale="65" r:id="rId2"/>
  <headerFooter alignWithMargins="0">
    <oddHeader>&amp;C&amp;"Arial,Negrito"&amp;14DETALHAMENTO DO PROGRAMA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="75" zoomScaleNormal="75" workbookViewId="0" topLeftCell="A1">
      <selection activeCell="B13" sqref="B13:D13"/>
    </sheetView>
  </sheetViews>
  <sheetFormatPr defaultColWidth="9.140625" defaultRowHeight="12.75"/>
  <cols>
    <col min="1" max="1" width="22.8515625" style="87" customWidth="1"/>
    <col min="2" max="2" width="9.140625" style="87" customWidth="1"/>
    <col min="3" max="3" width="4.140625" style="87" customWidth="1"/>
    <col min="4" max="4" width="77.7109375" style="87" customWidth="1"/>
    <col min="5" max="9" width="22.8515625" style="87" customWidth="1"/>
    <col min="10" max="16384" width="9.140625" style="87" customWidth="1"/>
  </cols>
  <sheetData>
    <row r="1" spans="1:9" ht="31.5" customHeight="1">
      <c r="A1" s="85" t="s">
        <v>26</v>
      </c>
      <c r="B1" s="85"/>
      <c r="C1" s="86" t="s">
        <v>90</v>
      </c>
      <c r="D1" s="86"/>
      <c r="E1" s="86"/>
      <c r="F1" s="86"/>
      <c r="G1" s="86"/>
      <c r="H1" s="86"/>
      <c r="I1" s="86"/>
    </row>
    <row r="2" spans="1:9" ht="30" customHeight="1">
      <c r="A2" s="85" t="s">
        <v>27</v>
      </c>
      <c r="B2" s="85"/>
      <c r="C2" s="86" t="s">
        <v>82</v>
      </c>
      <c r="D2" s="86"/>
      <c r="E2" s="86"/>
      <c r="F2" s="86"/>
      <c r="G2" s="86"/>
      <c r="H2" s="86"/>
      <c r="I2" s="86"/>
    </row>
    <row r="3" spans="1:9" ht="24.75" customHeight="1">
      <c r="A3" s="85" t="s">
        <v>1</v>
      </c>
      <c r="B3" s="85"/>
      <c r="C3" s="85"/>
      <c r="D3" s="85"/>
      <c r="E3" s="88" t="s">
        <v>2</v>
      </c>
      <c r="F3" s="89" t="s">
        <v>3</v>
      </c>
      <c r="G3" s="89"/>
      <c r="H3" s="89" t="s">
        <v>4</v>
      </c>
      <c r="I3" s="89"/>
    </row>
    <row r="4" spans="1:9" ht="21" customHeight="1">
      <c r="A4" s="90" t="s">
        <v>86</v>
      </c>
      <c r="B4" s="90"/>
      <c r="C4" s="90"/>
      <c r="D4" s="90"/>
      <c r="E4" s="91" t="s">
        <v>64</v>
      </c>
      <c r="F4" s="92">
        <v>6.75</v>
      </c>
      <c r="G4" s="92"/>
      <c r="H4" s="92" t="s">
        <v>75</v>
      </c>
      <c r="I4" s="92"/>
    </row>
    <row r="5" spans="1:9" ht="21" customHeight="1">
      <c r="A5" s="90" t="s">
        <v>60</v>
      </c>
      <c r="B5" s="90"/>
      <c r="C5" s="90"/>
      <c r="D5" s="90"/>
      <c r="E5" s="91" t="s">
        <v>64</v>
      </c>
      <c r="F5" s="92">
        <v>21.8</v>
      </c>
      <c r="G5" s="92"/>
      <c r="H5" s="92" t="s">
        <v>76</v>
      </c>
      <c r="I5" s="92"/>
    </row>
    <row r="6" spans="1:9" ht="21" customHeight="1">
      <c r="A6" s="90" t="s">
        <v>87</v>
      </c>
      <c r="B6" s="90"/>
      <c r="C6" s="90"/>
      <c r="D6" s="90"/>
      <c r="E6" s="91" t="s">
        <v>64</v>
      </c>
      <c r="F6" s="92">
        <v>76.4</v>
      </c>
      <c r="G6" s="92"/>
      <c r="H6" s="92" t="s">
        <v>77</v>
      </c>
      <c r="I6" s="92"/>
    </row>
    <row r="7" spans="1:9" ht="9.75" customHeight="1">
      <c r="A7" s="93"/>
      <c r="B7" s="94"/>
      <c r="C7" s="94"/>
      <c r="D7" s="94"/>
      <c r="E7" s="94"/>
      <c r="F7" s="94"/>
      <c r="G7" s="94"/>
      <c r="H7" s="94"/>
      <c r="I7" s="95"/>
    </row>
    <row r="8" spans="1:9" ht="20.25" customHeight="1">
      <c r="A8" s="89" t="s">
        <v>89</v>
      </c>
      <c r="B8" s="89"/>
      <c r="C8" s="89"/>
      <c r="D8" s="89"/>
      <c r="E8" s="96">
        <v>2004</v>
      </c>
      <c r="F8" s="96">
        <v>2005</v>
      </c>
      <c r="G8" s="96">
        <v>2006</v>
      </c>
      <c r="H8" s="96">
        <v>2007</v>
      </c>
      <c r="I8" s="96" t="s">
        <v>5</v>
      </c>
    </row>
    <row r="9" spans="1:9" ht="21.75" customHeight="1">
      <c r="A9" s="89"/>
      <c r="B9" s="89"/>
      <c r="C9" s="89"/>
      <c r="D9" s="89"/>
      <c r="E9" s="97">
        <f>E26</f>
        <v>24720</v>
      </c>
      <c r="F9" s="97">
        <f>F26</f>
        <v>1168669</v>
      </c>
      <c r="G9" s="97">
        <f>G26</f>
        <v>1273912</v>
      </c>
      <c r="H9" s="97">
        <f>H26</f>
        <v>1369476</v>
      </c>
      <c r="I9" s="97">
        <f>SUM(E9:H9)</f>
        <v>3836777</v>
      </c>
    </row>
    <row r="10" spans="1:9" ht="9.75" customHeight="1">
      <c r="A10" s="98"/>
      <c r="B10" s="99"/>
      <c r="C10" s="99"/>
      <c r="D10" s="99"/>
      <c r="E10" s="99"/>
      <c r="F10" s="99"/>
      <c r="G10" s="99"/>
      <c r="H10" s="99"/>
      <c r="I10" s="100"/>
    </row>
    <row r="11" spans="1:9" ht="19.5" customHeight="1">
      <c r="A11" s="101" t="s">
        <v>6</v>
      </c>
      <c r="B11" s="101"/>
      <c r="C11" s="101"/>
      <c r="D11" s="101"/>
      <c r="E11" s="102">
        <v>2004</v>
      </c>
      <c r="F11" s="102">
        <v>2005</v>
      </c>
      <c r="G11" s="102">
        <v>2006</v>
      </c>
      <c r="H11" s="102">
        <v>2007</v>
      </c>
      <c r="I11" s="102" t="s">
        <v>5</v>
      </c>
    </row>
    <row r="12" spans="1:9" ht="19.5" customHeight="1">
      <c r="A12" s="101"/>
      <c r="B12" s="101"/>
      <c r="C12" s="101"/>
      <c r="D12" s="101"/>
      <c r="E12" s="102" t="s">
        <v>28</v>
      </c>
      <c r="F12" s="102" t="s">
        <v>28</v>
      </c>
      <c r="G12" s="102" t="s">
        <v>28</v>
      </c>
      <c r="H12" s="102" t="s">
        <v>28</v>
      </c>
      <c r="I12" s="102" t="s">
        <v>28</v>
      </c>
    </row>
    <row r="13" spans="1:9" ht="21.75" customHeight="1">
      <c r="A13" s="103" t="s">
        <v>23</v>
      </c>
      <c r="B13" s="104" t="s">
        <v>83</v>
      </c>
      <c r="C13" s="105"/>
      <c r="D13" s="106"/>
      <c r="E13" s="107"/>
      <c r="F13" s="107">
        <v>5</v>
      </c>
      <c r="G13" s="107">
        <v>5</v>
      </c>
      <c r="H13" s="107">
        <v>5</v>
      </c>
      <c r="I13" s="107">
        <v>5</v>
      </c>
    </row>
    <row r="14" spans="1:9" ht="21.75" customHeight="1">
      <c r="A14" s="108" t="s">
        <v>29</v>
      </c>
      <c r="B14" s="109" t="s">
        <v>84</v>
      </c>
      <c r="C14" s="110"/>
      <c r="D14" s="111"/>
      <c r="E14" s="107"/>
      <c r="F14" s="107"/>
      <c r="G14" s="107"/>
      <c r="H14" s="107"/>
      <c r="I14" s="107"/>
    </row>
    <row r="15" spans="1:9" ht="21.75" customHeight="1">
      <c r="A15" s="103" t="s">
        <v>30</v>
      </c>
      <c r="B15" s="109" t="s">
        <v>91</v>
      </c>
      <c r="C15" s="110"/>
      <c r="D15" s="111"/>
      <c r="E15" s="112"/>
      <c r="F15" s="112">
        <v>1143949</v>
      </c>
      <c r="G15" s="112">
        <v>1249192</v>
      </c>
      <c r="H15" s="112">
        <v>1344756</v>
      </c>
      <c r="I15" s="112">
        <f>SUM(E15:H18)</f>
        <v>3737897</v>
      </c>
    </row>
    <row r="16" spans="1:9" ht="21.75" customHeight="1">
      <c r="A16" s="108" t="s">
        <v>2</v>
      </c>
      <c r="B16" s="113" t="s">
        <v>92</v>
      </c>
      <c r="C16" s="114"/>
      <c r="D16" s="115"/>
      <c r="E16" s="116"/>
      <c r="F16" s="116"/>
      <c r="G16" s="116"/>
      <c r="H16" s="116"/>
      <c r="I16" s="116"/>
    </row>
    <row r="17" spans="1:9" ht="21.75" customHeight="1">
      <c r="A17" s="108" t="s">
        <v>24</v>
      </c>
      <c r="B17" s="117" t="s">
        <v>99</v>
      </c>
      <c r="C17" s="118"/>
      <c r="D17" s="119"/>
      <c r="E17" s="116"/>
      <c r="F17" s="116"/>
      <c r="G17" s="116"/>
      <c r="H17" s="116"/>
      <c r="I17" s="116"/>
    </row>
    <row r="18" spans="1:9" ht="21.75" customHeight="1">
      <c r="A18" s="108" t="s">
        <v>33</v>
      </c>
      <c r="B18" s="117" t="s">
        <v>94</v>
      </c>
      <c r="C18" s="118"/>
      <c r="D18" s="119"/>
      <c r="E18" s="120"/>
      <c r="F18" s="120"/>
      <c r="G18" s="120"/>
      <c r="H18" s="120"/>
      <c r="I18" s="120"/>
    </row>
    <row r="19" spans="1:9" ht="10.5" customHeight="1">
      <c r="A19" s="121"/>
      <c r="B19" s="122"/>
      <c r="C19" s="122"/>
      <c r="D19" s="122"/>
      <c r="E19" s="122"/>
      <c r="F19" s="122"/>
      <c r="G19" s="122"/>
      <c r="H19" s="122"/>
      <c r="I19" s="123"/>
    </row>
    <row r="20" spans="1:9" ht="21.75" customHeight="1">
      <c r="A20" s="103" t="s">
        <v>23</v>
      </c>
      <c r="B20" s="104" t="s">
        <v>98</v>
      </c>
      <c r="C20" s="105"/>
      <c r="D20" s="106"/>
      <c r="E20" s="107">
        <v>144</v>
      </c>
      <c r="F20" s="107">
        <v>144</v>
      </c>
      <c r="G20" s="107">
        <v>144</v>
      </c>
      <c r="H20" s="107">
        <v>144</v>
      </c>
      <c r="I20" s="107">
        <f>SUM(E20:H21)</f>
        <v>576</v>
      </c>
    </row>
    <row r="21" spans="1:9" ht="41.25" customHeight="1">
      <c r="A21" s="108" t="s">
        <v>29</v>
      </c>
      <c r="B21" s="109" t="s">
        <v>97</v>
      </c>
      <c r="C21" s="110"/>
      <c r="D21" s="111"/>
      <c r="E21" s="107"/>
      <c r="F21" s="107"/>
      <c r="G21" s="107"/>
      <c r="H21" s="107"/>
      <c r="I21" s="107"/>
    </row>
    <row r="22" spans="1:9" ht="21.75" customHeight="1">
      <c r="A22" s="103" t="s">
        <v>30</v>
      </c>
      <c r="B22" s="109" t="s">
        <v>96</v>
      </c>
      <c r="C22" s="110"/>
      <c r="D22" s="111"/>
      <c r="E22" s="112">
        <v>24720</v>
      </c>
      <c r="F22" s="112">
        <v>24720</v>
      </c>
      <c r="G22" s="112">
        <v>24720</v>
      </c>
      <c r="H22" s="112">
        <v>24720</v>
      </c>
      <c r="I22" s="112">
        <f>SUM(E22:H25)</f>
        <v>98880</v>
      </c>
    </row>
    <row r="23" spans="1:9" ht="21.75" customHeight="1">
      <c r="A23" s="108" t="s">
        <v>2</v>
      </c>
      <c r="B23" s="113" t="s">
        <v>92</v>
      </c>
      <c r="C23" s="114"/>
      <c r="D23" s="115"/>
      <c r="E23" s="116"/>
      <c r="F23" s="116"/>
      <c r="G23" s="116"/>
      <c r="H23" s="116"/>
      <c r="I23" s="116"/>
    </row>
    <row r="24" spans="1:9" ht="21.75" customHeight="1">
      <c r="A24" s="108" t="s">
        <v>24</v>
      </c>
      <c r="B24" s="117" t="s">
        <v>93</v>
      </c>
      <c r="C24" s="118"/>
      <c r="D24" s="119"/>
      <c r="E24" s="116"/>
      <c r="F24" s="116"/>
      <c r="G24" s="116"/>
      <c r="H24" s="116"/>
      <c r="I24" s="116"/>
    </row>
    <row r="25" spans="1:9" ht="21.75" customHeight="1">
      <c r="A25" s="108" t="s">
        <v>33</v>
      </c>
      <c r="B25" s="117" t="s">
        <v>95</v>
      </c>
      <c r="C25" s="118"/>
      <c r="D25" s="119"/>
      <c r="E25" s="120"/>
      <c r="F25" s="120"/>
      <c r="G25" s="120"/>
      <c r="H25" s="120"/>
      <c r="I25" s="120"/>
    </row>
    <row r="26" spans="1:9" ht="29.25" customHeight="1">
      <c r="A26" s="124" t="s">
        <v>25</v>
      </c>
      <c r="B26" s="124"/>
      <c r="C26" s="124"/>
      <c r="D26" s="124"/>
      <c r="E26" s="97">
        <f>E15+E22</f>
        <v>24720</v>
      </c>
      <c r="F26" s="97">
        <f>F15+F22</f>
        <v>1168669</v>
      </c>
      <c r="G26" s="97">
        <f>G15+G22</f>
        <v>1273912</v>
      </c>
      <c r="H26" s="97">
        <f>H15+H22</f>
        <v>1369476</v>
      </c>
      <c r="I26" s="97">
        <f>SUM(E26:H26)</f>
        <v>3836777</v>
      </c>
    </row>
    <row r="27" spans="1:9" ht="15.75" hidden="1" thickBot="1">
      <c r="A27" s="125" t="s">
        <v>31</v>
      </c>
      <c r="B27" s="126"/>
      <c r="C27" s="126"/>
      <c r="D27" s="126"/>
      <c r="E27" s="127"/>
      <c r="F27" s="127"/>
      <c r="G27" s="127"/>
      <c r="H27" s="127"/>
      <c r="I27" s="128"/>
    </row>
    <row r="28" spans="1:9" ht="15.75" hidden="1" thickBot="1">
      <c r="A28" s="129" t="s">
        <v>32</v>
      </c>
      <c r="B28" s="130"/>
      <c r="C28" s="130"/>
      <c r="D28" s="130"/>
      <c r="E28" s="131"/>
      <c r="F28" s="131"/>
      <c r="G28" s="131"/>
      <c r="H28" s="131"/>
      <c r="I28" s="132"/>
    </row>
  </sheetData>
  <sheetProtection password="CC53" sheet="1" objects="1" scenarios="1"/>
  <mergeCells count="56">
    <mergeCell ref="G20:G21"/>
    <mergeCell ref="B21:D21"/>
    <mergeCell ref="H22:H25"/>
    <mergeCell ref="H20:H21"/>
    <mergeCell ref="I22:I25"/>
    <mergeCell ref="B23:D23"/>
    <mergeCell ref="B24:D24"/>
    <mergeCell ref="B22:D22"/>
    <mergeCell ref="E22:E25"/>
    <mergeCell ref="F22:F25"/>
    <mergeCell ref="G22:G25"/>
    <mergeCell ref="B25:D25"/>
    <mergeCell ref="A1:B1"/>
    <mergeCell ref="C1:I1"/>
    <mergeCell ref="A3:D3"/>
    <mergeCell ref="F3:G3"/>
    <mergeCell ref="H3:I3"/>
    <mergeCell ref="A2:B2"/>
    <mergeCell ref="C2:I2"/>
    <mergeCell ref="H4:I4"/>
    <mergeCell ref="H5:I5"/>
    <mergeCell ref="A19:I19"/>
    <mergeCell ref="I20:I21"/>
    <mergeCell ref="B20:D20"/>
    <mergeCell ref="E20:E21"/>
    <mergeCell ref="F20:F21"/>
    <mergeCell ref="H6:I6"/>
    <mergeCell ref="A7:I7"/>
    <mergeCell ref="A11:D12"/>
    <mergeCell ref="A4:D4"/>
    <mergeCell ref="F13:F14"/>
    <mergeCell ref="G13:G14"/>
    <mergeCell ref="A27:D27"/>
    <mergeCell ref="G15:G18"/>
    <mergeCell ref="F4:G4"/>
    <mergeCell ref="F5:G5"/>
    <mergeCell ref="B13:D13"/>
    <mergeCell ref="A10:I10"/>
    <mergeCell ref="F6:G6"/>
    <mergeCell ref="A28:D28"/>
    <mergeCell ref="A26:D26"/>
    <mergeCell ref="B14:D14"/>
    <mergeCell ref="B15:D15"/>
    <mergeCell ref="B16:D16"/>
    <mergeCell ref="B17:D17"/>
    <mergeCell ref="B18:D18"/>
    <mergeCell ref="H15:H18"/>
    <mergeCell ref="I15:I18"/>
    <mergeCell ref="A5:D5"/>
    <mergeCell ref="A6:D6"/>
    <mergeCell ref="E15:E18"/>
    <mergeCell ref="F15:F18"/>
    <mergeCell ref="H13:H14"/>
    <mergeCell ref="I13:I14"/>
    <mergeCell ref="E13:E14"/>
    <mergeCell ref="A8:D9"/>
  </mergeCells>
  <printOptions horizontalCentered="1" verticalCentered="1"/>
  <pageMargins left="1.1811023622047245" right="0.5905511811023623" top="0.7874015748031497" bottom="0.5905511811023623" header="0.3937007874015748" footer="0.31496062992125984"/>
  <pageSetup horizontalDpi="300" verticalDpi="300" orientation="landscape" paperSize="9" scale="56" r:id="rId1"/>
  <headerFooter alignWithMargins="0">
    <oddHeader>&amp;C&amp;"Arial,Negrito"&amp;14 &amp;16PLANO PLURIANUAL 2004-2007</oddHeader>
    <oddFooter>&amp;C&amp;"Arial,Negrito"&amp;14SECRETARIA DE ESTADO DE EDUCAÇAO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Seplan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</dc:creator>
  <cp:keywords/>
  <dc:description/>
  <cp:lastModifiedBy>SEPLANMT</cp:lastModifiedBy>
  <cp:lastPrinted>2003-09-05T13:44:45Z</cp:lastPrinted>
  <dcterms:created xsi:type="dcterms:W3CDTF">2003-05-28T21:12:16Z</dcterms:created>
  <dcterms:modified xsi:type="dcterms:W3CDTF">2004-06-16T19:11:48Z</dcterms:modified>
  <cp:category/>
  <cp:version/>
  <cp:contentType/>
  <cp:contentStatus/>
</cp:coreProperties>
</file>